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drawings/drawing4.xml" ContentType="application/vnd.openxmlformats-officedocument.drawing+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drawings/drawing5.xml" ContentType="application/vnd.openxmlformats-officedocument.drawing+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drawings/drawing6.xml" ContentType="application/vnd.openxmlformats-officedocument.drawing+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drawings/drawing7.xml" ContentType="application/vnd.openxmlformats-officedocument.drawing+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201"/>
  <fileSharing readOnlyRecommended="1"/>
  <workbookPr codeName="ThisWorkbook" defaultThemeVersion="166925"/>
  <mc:AlternateContent xmlns:mc="http://schemas.openxmlformats.org/markup-compatibility/2006">
    <mc:Choice Requires="x15">
      <x15ac:absPath xmlns:x15ac="http://schemas.microsoft.com/office/spreadsheetml/2010/11/ac" url="/Users/crystlecloud1/Crystle Cloud Marketing/TFRW/"/>
    </mc:Choice>
  </mc:AlternateContent>
  <xr:revisionPtr revIDLastSave="0" documentId="13_ncr:1_{E3EE9124-BFBA-3C4F-B578-A0FD7B7FC197}" xr6:coauthVersionLast="47" xr6:coauthVersionMax="47" xr10:uidLastSave="{00000000-0000-0000-0000-000000000000}"/>
  <bookViews>
    <workbookView xWindow="4440" yWindow="760" windowWidth="25800" windowHeight="15720" tabRatio="894" xr2:uid="{6A82439C-081B-4D6E-A76A-117C3A4BA1E9}"/>
  </bookViews>
  <sheets>
    <sheet name="Instructions" sheetId="1" r:id="rId1"/>
    <sheet name="Category Summary" sheetId="2" r:id="rId2"/>
    <sheet name="Club Function" sheetId="3" r:id="rId3"/>
    <sheet name="Membership Development" sheetId="4" r:id="rId4"/>
    <sheet name="Programs" sheetId="5" r:id="rId5"/>
    <sheet name="Campaign Activities" sheetId="6" r:id="rId6"/>
    <sheet name="Community Engagement" sheetId="7" r:id="rId7"/>
  </sheets>
  <definedNames>
    <definedName name="_xlnm._FilterDatabase" localSheetId="1" hidden="1">'Category Summary'!$A$1:$I$1</definedName>
    <definedName name="ClubSize">Instructions!$H$6</definedName>
    <definedName name="_xlnm.Print_Area" localSheetId="5">'Campaign Activities'!$A$1:$D$40</definedName>
    <definedName name="_xlnm.Print_Area" localSheetId="1">'Category Summary'!$A$1:$I$12</definedName>
    <definedName name="_xlnm.Print_Area" localSheetId="2">'Club Function'!$A$1:$D$59</definedName>
    <definedName name="_xlnm.Print_Area" localSheetId="6">'Community Engagement'!$A$1:$D$15,'Community Engagement'!$A$17:$D$44</definedName>
    <definedName name="_xlnm.Print_Area" localSheetId="0">Instructions!$A$1:$I$10</definedName>
    <definedName name="_xlnm.Print_Area" localSheetId="3">'Membership Development'!$A$1:$D$37</definedName>
    <definedName name="_xlnm.Print_Area" localSheetId="4">Programs!$A$1:$D$50</definedName>
    <definedName name="_xlnm.Print_Titles" localSheetId="2">'Club Function'!$16:$21</definedName>
    <definedName name="_xlnm.Print_Titles" localSheetId="4">Programs!$21:$26</definedName>
    <definedName name="TotalPoints">'Category Summary'!$I$10</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23" i="7" l="1"/>
  <c r="B28" i="7"/>
  <c r="A44" i="7"/>
  <c r="B21" i="4"/>
  <c r="A15" i="7"/>
  <c r="B35" i="5"/>
  <c r="A40" i="6"/>
  <c r="A17" i="4"/>
  <c r="A19" i="6"/>
  <c r="A24" i="5"/>
  <c r="A19" i="3"/>
  <c r="A50" i="5"/>
  <c r="A20" i="5"/>
  <c r="A37" i="4"/>
  <c r="A59" i="3"/>
  <c r="A15" i="3"/>
  <c r="A15" i="6"/>
  <c r="G7" i="2"/>
  <c r="G9" i="2"/>
  <c r="D9" i="2"/>
  <c r="E9" i="2"/>
  <c r="D8" i="2"/>
  <c r="E8" i="2"/>
  <c r="F8" i="2"/>
  <c r="E7" i="2"/>
  <c r="D7" i="2"/>
  <c r="D6" i="2"/>
  <c r="E6" i="2"/>
  <c r="D5" i="2"/>
  <c r="E5" i="2"/>
  <c r="H8" i="2"/>
  <c r="G8" i="2"/>
  <c r="H7" i="2"/>
  <c r="H6" i="2"/>
  <c r="A13" i="4"/>
  <c r="G6" i="2"/>
  <c r="H5" i="2"/>
  <c r="F7" i="2"/>
  <c r="F9" i="2"/>
  <c r="H9" i="2"/>
  <c r="I9" i="2"/>
  <c r="I8" i="2"/>
  <c r="I7" i="2"/>
  <c r="E10" i="2"/>
  <c r="D10" i="2"/>
  <c r="I6" i="2"/>
  <c r="F5" i="2"/>
  <c r="F6" i="2"/>
  <c r="H10" i="2"/>
  <c r="F10" i="2"/>
  <c r="G5" i="2"/>
  <c r="G10" i="2"/>
  <c r="I5" i="2"/>
  <c r="I10" i="2"/>
</calcChain>
</file>

<file path=xl/sharedStrings.xml><?xml version="1.0" encoding="utf-8"?>
<sst xmlns="http://schemas.openxmlformats.org/spreadsheetml/2006/main" count="346" uniqueCount="299">
  <si>
    <t>Club Name (no abbreviations, please):</t>
  </si>
  <si>
    <t xml:space="preserve">Contact Name: </t>
  </si>
  <si>
    <t xml:space="preserve"> Senate District: </t>
  </si>
  <si>
    <t>Contact Email:</t>
  </si>
  <si>
    <t>Contact Phone Number:</t>
  </si>
  <si>
    <t>Club Size:</t>
  </si>
  <si>
    <t>Abbrev.</t>
  </si>
  <si>
    <t>Description</t>
  </si>
  <si>
    <t>Required Points</t>
  </si>
  <si>
    <t>Club Function</t>
  </si>
  <si>
    <t>CF</t>
  </si>
  <si>
    <t>Possible Points</t>
  </si>
  <si>
    <t>Bonus Points</t>
  </si>
  <si>
    <t>Total Points</t>
  </si>
  <si>
    <t>Actual Points</t>
  </si>
  <si>
    <t>Membership Development</t>
  </si>
  <si>
    <t>Programs</t>
  </si>
  <si>
    <t>Membership Development'!A1</t>
  </si>
  <si>
    <t>MD</t>
  </si>
  <si>
    <t>P</t>
  </si>
  <si>
    <t>CA</t>
  </si>
  <si>
    <t>Community Engagement</t>
  </si>
  <si>
    <t>CE</t>
  </si>
  <si>
    <t>Completed</t>
  </si>
  <si>
    <t>Number</t>
  </si>
  <si>
    <t>CF-1</t>
  </si>
  <si>
    <t>CF-2</t>
  </si>
  <si>
    <t>CF-3</t>
  </si>
  <si>
    <t>CF-4</t>
  </si>
  <si>
    <t>CF-5</t>
  </si>
  <si>
    <t>CF-6</t>
  </si>
  <si>
    <t>Our club holds at least 5 board meetings, and at least 5 regular meetings per year if unusual circumstances prohibit more frequent regular meetings.</t>
  </si>
  <si>
    <t xml:space="preserve">Our Club President gave each board member a copy of her respective job description. </t>
  </si>
  <si>
    <t>CF-7</t>
  </si>
  <si>
    <t>TOTAL CF REQUIRED POINTS</t>
  </si>
  <si>
    <t>CF REQUIREMENTS</t>
  </si>
  <si>
    <t>CF BONUS ACTIVITIES</t>
  </si>
  <si>
    <t xml:space="preserve">The items in this section are optional and add to your total points. 
10 points each, except CF-1B and CF-10B (2) which are 25 Points. </t>
  </si>
  <si>
    <t>Points</t>
  </si>
  <si>
    <t>CF-1B</t>
  </si>
  <si>
    <t>CF-4B</t>
  </si>
  <si>
    <t>CF-5B</t>
  </si>
  <si>
    <t>CF-6B</t>
  </si>
  <si>
    <t>CF-7B</t>
  </si>
  <si>
    <t>CF-8B</t>
  </si>
  <si>
    <t>CF-9B</t>
  </si>
  <si>
    <t>CF-11B</t>
  </si>
  <si>
    <t>CF-12B</t>
  </si>
  <si>
    <t>CF-14B</t>
  </si>
  <si>
    <t>CF-16B</t>
  </si>
  <si>
    <t>CF-17B</t>
  </si>
  <si>
    <t>CF-18B</t>
  </si>
  <si>
    <t>CF-19B</t>
  </si>
  <si>
    <t>CF-20B</t>
  </si>
  <si>
    <t>CF-21B</t>
  </si>
  <si>
    <t>A member of the TFRW Board of Directors, who is not a member of our club, attended or was a guest speaker at one of our club meetings.</t>
  </si>
  <si>
    <t>TFRW Board Member:</t>
  </si>
  <si>
    <t>Date:</t>
  </si>
  <si>
    <t>Names of Honorees:</t>
  </si>
  <si>
    <t>Names:</t>
  </si>
  <si>
    <t>We contributed to our TFRW delegate’s registration fee and/or expenses.</t>
  </si>
  <si>
    <t>Name:</t>
  </si>
  <si>
    <t xml:space="preserve">Our club contributed to our NFRW delegate’s registration fee and/or expenses. </t>
  </si>
  <si>
    <t>Our club has appointed a Parliamentarian to ensure proper conduct at meetings.</t>
  </si>
  <si>
    <t xml:space="preserve">The names, addresses and telephone numbers of all current local, state and national elected officials having jurisdiction in the area of our club have been published and distributed to our members.  (Can be emailed and/or published on club website.) </t>
  </si>
  <si>
    <t>CF-15B</t>
  </si>
  <si>
    <t>Our Club has created an annual Membership Directory and has made it available to members upon request.</t>
  </si>
  <si>
    <t xml:space="preserve">Our club invited our Deputy President and District Director to attend our regular meetings. </t>
  </si>
  <si>
    <t xml:space="preserve">Our club helped our District Director and/or our Deputy President with travel expenses to help defray their costs for serving. </t>
  </si>
  <si>
    <t>Our Club helped to host one of the TFRW quarterly Board Meetings by donating at least $25 for hospitality and/or by donating small bags of treats.</t>
  </si>
  <si>
    <t>Treats?</t>
  </si>
  <si>
    <t>Or Monetary Donation?</t>
  </si>
  <si>
    <t>MD-1</t>
  </si>
  <si>
    <t>MD-2</t>
  </si>
  <si>
    <t>MD-1B</t>
  </si>
  <si>
    <t>MD-2B</t>
  </si>
  <si>
    <t>MD-4B</t>
  </si>
  <si>
    <t>MD-5B</t>
  </si>
  <si>
    <t>MD-6B</t>
  </si>
  <si>
    <t>MD-7B</t>
  </si>
  <si>
    <t>TOTAL MD BONUS POINTS EARNED</t>
  </si>
  <si>
    <t>MD REQUIREMENTS</t>
  </si>
  <si>
    <t xml:space="preserve">Items MD-1 and MD-2 must be completed and checked to receive 50 points. 
Partial credit will not be given. This section MUST be completed in order to receive the award. </t>
  </si>
  <si>
    <t>Our club submitted Email addresses to TFRW for 100% of our members.</t>
  </si>
  <si>
    <t xml:space="preserve">Our club provided an orientation for our new members on club functions and activities. 
Describe orientation:  </t>
  </si>
  <si>
    <t>TOTAL MD REQUIRED POINTS</t>
  </si>
  <si>
    <t>MD BONUS ACTIVITIES</t>
  </si>
  <si>
    <t>The items in this section are optional and add to your total points.
10 points each, except MD-2B (up to 40 bonus points).</t>
  </si>
  <si>
    <t>P REQUIREMENTS</t>
  </si>
  <si>
    <t>P BONUS ACTIVITIES</t>
  </si>
  <si>
    <t>All Items P-1 through P-4 must be completed and checked to receive 100 points. 
Partial credit will not be given. This section MUST be completed in order to receive the award.</t>
  </si>
  <si>
    <t>P-1</t>
  </si>
  <si>
    <t>P-2</t>
  </si>
  <si>
    <t>P-3</t>
  </si>
  <si>
    <t>P-4</t>
  </si>
  <si>
    <t xml:space="preserve">Reports on current state or national legislation are given at every club business meeting, and/or published in our club newsletter. </t>
  </si>
  <si>
    <t>TOTAL P REQUIRED POINTS</t>
  </si>
  <si>
    <t>P-1B</t>
  </si>
  <si>
    <t>P-2B</t>
  </si>
  <si>
    <t>P-4B</t>
  </si>
  <si>
    <t>P-5B</t>
  </si>
  <si>
    <t>P-6B</t>
  </si>
  <si>
    <t>P-7B</t>
  </si>
  <si>
    <t>The items in this section are optional and add to your total points.
10 points each, except P-3B (up to 25 bonus points).</t>
  </si>
  <si>
    <t xml:space="preserve">Our club developed and implemented a plan of action to lobby our local, state and/or national elected officials on an issue supported by TFRW and important to Republican women. (If in doubt about whether an issue is supported by TFRW, check with TFRW VP Legislation.)  
Provide a brief description of the issue and club’s actions:  </t>
  </si>
  <si>
    <t>P-3B</t>
  </si>
  <si>
    <r>
      <t xml:space="preserve">2-4 Members (10 points) </t>
    </r>
    <r>
      <rPr>
        <b/>
        <sz val="12"/>
        <color theme="1"/>
        <rFont val="Arial"/>
        <family val="2"/>
      </rPr>
      <t>OR</t>
    </r>
  </si>
  <si>
    <t>5 or more members (25 points)</t>
  </si>
  <si>
    <t>Our club provided a program to educate members on Parliamentary procedure.</t>
  </si>
  <si>
    <t>TOTAL</t>
  </si>
  <si>
    <t>TOTAL P BONUS POINTS EARNED</t>
  </si>
  <si>
    <t>CA-1</t>
  </si>
  <si>
    <t>CA-2</t>
  </si>
  <si>
    <t>CA-3</t>
  </si>
  <si>
    <t>CA-4</t>
  </si>
  <si>
    <t>CA-1B</t>
  </si>
  <si>
    <t>CA-2B</t>
  </si>
  <si>
    <t>CA-3B</t>
  </si>
  <si>
    <t>CA-5B</t>
  </si>
  <si>
    <t>CA-6B</t>
  </si>
  <si>
    <t>CA-7B</t>
  </si>
  <si>
    <t>The items in this section are optional and add to your total points.
10 points each, except CA-5B (up to 25 bonus points).</t>
  </si>
  <si>
    <t xml:space="preserve">Republican primary candidates (all in any contested race) have been invited to speak, participate in a forum, and/or appear as guests at one of our club meetings. </t>
  </si>
  <si>
    <t xml:space="preserve">Our club promoted, contributed financially to, or worked on the campaign of a Republican WOMAN candidate or candidates.
List name(s) and office(s) sought: </t>
  </si>
  <si>
    <t>A club member applied for a Board Appointment with the Governor’s Office.</t>
  </si>
  <si>
    <t>CA-8B</t>
  </si>
  <si>
    <t>CA-9B</t>
  </si>
  <si>
    <t>CA-10B</t>
  </si>
  <si>
    <t>CA-11B</t>
  </si>
  <si>
    <t>All Items CE-1 through CE-3 must be completed and checked to receive 75 points. 
Partial credit will not be given. This section MUST be completed in order to receive the award.</t>
  </si>
  <si>
    <t>CE-1</t>
  </si>
  <si>
    <t>CE-2</t>
  </si>
  <si>
    <t>CE-1B</t>
  </si>
  <si>
    <t>CE-2B</t>
  </si>
  <si>
    <t>CE-3B</t>
  </si>
  <si>
    <t>CE-4B</t>
  </si>
  <si>
    <t>CE-5B</t>
  </si>
  <si>
    <t>CE-6B</t>
  </si>
  <si>
    <t>CE-7B</t>
  </si>
  <si>
    <t>The items in this section are optional and add to your total points.
10 points each, except CE-1B (up to 30 bonus points) AND CE-2B (up to 25 bonus points).</t>
  </si>
  <si>
    <t>Category Summary</t>
  </si>
  <si>
    <t xml:space="preserve">Possible Bonus Points </t>
  </si>
  <si>
    <t>Possible Bonus Points</t>
  </si>
  <si>
    <t># members</t>
  </si>
  <si>
    <t>MD-8B</t>
  </si>
  <si>
    <t>MD-9B</t>
  </si>
  <si>
    <t>Our club has a Book Club to discuss books of interest related to Republican or conservative topics.</t>
  </si>
  <si>
    <t>Our club financially supported or mentored a conservative student organization (high school or college) or a Young Republicans organization.</t>
  </si>
  <si>
    <t>Campaign Activities</t>
  </si>
  <si>
    <t>Electronic copies of our club newsletter were sent to the TFRW President, TFRW Office in Austin, TFRW Public Relations Chairman, Club Deputy President, Club District Director and County Republican headquarters.</t>
  </si>
  <si>
    <t>Our club sponsored our Deputy President or District Director as an Associate Member (waived membership fee).</t>
  </si>
  <si>
    <t>CF-3B</t>
  </si>
  <si>
    <t>CF-10B</t>
  </si>
  <si>
    <t>CF-13B</t>
  </si>
  <si>
    <t>CF-22B</t>
  </si>
  <si>
    <t>CF-23B</t>
  </si>
  <si>
    <r>
      <t xml:space="preserve">Our club added </t>
    </r>
    <r>
      <rPr>
        <b/>
        <sz val="12"/>
        <color theme="1"/>
        <rFont val="Arial"/>
        <family val="2"/>
      </rPr>
      <t>BRAND NEW</t>
    </r>
    <r>
      <rPr>
        <sz val="12"/>
        <color theme="1"/>
        <rFont val="Arial"/>
        <family val="2"/>
      </rPr>
      <t xml:space="preserve"> members. (</t>
    </r>
    <r>
      <rPr>
        <b/>
        <sz val="12"/>
        <color theme="1"/>
        <rFont val="Arial"/>
        <family val="2"/>
      </rPr>
      <t>Transfers from other RW clubs do not count</t>
    </r>
    <r>
      <rPr>
        <sz val="12"/>
        <color theme="1"/>
        <rFont val="Arial"/>
        <family val="2"/>
      </rPr>
      <t>).  Choose ONE club growth percentage (%) below for appropriate points.</t>
    </r>
  </si>
  <si>
    <r>
      <t xml:space="preserve">Our club mentored at least one </t>
    </r>
    <r>
      <rPr>
        <b/>
        <sz val="12"/>
        <color theme="1"/>
        <rFont val="Arial"/>
        <family val="2"/>
      </rPr>
      <t>NEW</t>
    </r>
    <r>
      <rPr>
        <sz val="12"/>
        <color theme="1"/>
        <rFont val="Arial"/>
        <family val="2"/>
      </rPr>
      <t xml:space="preserve"> Republican Woman to attend a TFRW Board meeting and/or training session by providing carpooling or assistance with registration fees.</t>
    </r>
  </si>
  <si>
    <t xml:space="preserve">Our club had a new member contest/activity to incentivize current members to bring in new members.  Contest/Activity:
</t>
  </si>
  <si>
    <t>All Items CA-1 through CA-4 must be completed and checked to receive 75 points. 
Partial credit will not be given. This section MUST be completed in order to receive the award.</t>
  </si>
  <si>
    <t>CA-12B</t>
  </si>
  <si>
    <t xml:space="preserve">Our club has undertaken and completed at least one project focused on honoring or supporting our military and/or veterans. Provide a brief description: </t>
  </si>
  <si>
    <t>Our club sponsored programs and/or provided materials to public, private and/or home-schooled students which covered one or more of the following issues: the Constitution, Republican vs. Democrat philosophy, local, state and federal government systems, citizen responsibilities, or our club.</t>
  </si>
  <si>
    <t xml:space="preserve">Our club provided a program to educate our members on political campaign methods by providing a “how to” on talking points to use by telephone, in block walking, or just meeting new people. </t>
  </si>
  <si>
    <t xml:space="preserve">Our club has contributed to campaigns of Republican candidates and/or promoted the election of Republican candidates by contributing to Republican candidates, volunteering at Republican Headquarters, holding candidate forums, etc.  
List name(s) and office(s) sought: </t>
  </si>
  <si>
    <t>MD-3B</t>
  </si>
  <si>
    <t>Our club appointed at least 1 new member to serve on a club committee or to serve as an appointed officer.</t>
  </si>
  <si>
    <t>CA-4B</t>
  </si>
  <si>
    <t>Maximum bonus points per club: 20 points</t>
  </si>
  <si>
    <t>TOTAL CF BONUS POINTS EARNED</t>
  </si>
  <si>
    <t>TOTAL CA REQUIRED POINTS</t>
  </si>
  <si>
    <t>TOTAL CA BONUS POINTS EARNED</t>
  </si>
  <si>
    <t>TOTAL CE REQUIRED POINTS</t>
  </si>
  <si>
    <t>TOTAL CE BONUS POINTS EARNED</t>
  </si>
  <si>
    <t>CA REQUIREMENTS</t>
  </si>
  <si>
    <t>CA BONUS ACTIVITIES</t>
  </si>
  <si>
    <t>CE REQUIREMENTS</t>
  </si>
  <si>
    <t>CE BONUS ACTIVITIES</t>
  </si>
  <si>
    <t>CATEGORY 1 CLUB FUNCTION (CF)</t>
  </si>
  <si>
    <t>CATEGORY 2 MEMBERSHIP DEVELOPMENT (MD)</t>
  </si>
  <si>
    <t>CATEGORY 3 PROGRAMS (P)</t>
  </si>
  <si>
    <t>CATEGORY 4 CAMPAIGN ACTIVITIES (CA)</t>
  </si>
  <si>
    <t>CATEGORY 5 COMMUNITY ENGAGEMENT (CE)</t>
  </si>
  <si>
    <t>Our club elected or appointed members to serve as BOTH Campaign Activities Chairman AND Legislative Chairman.  If not BOTH, then cannot mark completed.</t>
  </si>
  <si>
    <t>Our club presented information pertaining to Federation structure to our members. (See TFRW Handbook).</t>
  </si>
  <si>
    <t>CE-8B</t>
  </si>
  <si>
    <t>A club member, other than a TFRW board member, attended at least one TFRW Board Meeting. Identify member(s) / date(s): (Limit one line of text below.)</t>
  </si>
  <si>
    <t>Our club is actively involved in a Community Engagement Recruiting Program to bring in non-traditional voting blocks to accomplish common goals. Provide a brief description: (Limit one line of text below.)</t>
  </si>
  <si>
    <t>At least one of our club members serves on a local, state or national board or commission. List name(s) and position(s) may include chamber of commerce, museum board, church board, etc. (Limit one line of text below.)</t>
  </si>
  <si>
    <t>At least one of our club members was elected to serve on a local schoolboard or city council or similar local office. List name(s) and position(s)   (Limit one line of text below.)</t>
  </si>
  <si>
    <r>
      <t xml:space="preserve">
</t>
    </r>
    <r>
      <rPr>
        <b/>
        <sz val="11"/>
        <color theme="1"/>
        <rFont val="Arial"/>
        <family val="2"/>
      </rPr>
      <t xml:space="preserve">INSTRUCTIONS FOR USING THIS WORKBOOK:
</t>
    </r>
    <r>
      <rPr>
        <sz val="11"/>
        <color theme="1"/>
        <rFont val="Arial"/>
        <family val="2"/>
      </rPr>
      <t xml:space="preserve">1.  The Workbook is divided into colored tabs or sheets which apply to the Instructions, Category Summary plus one sheet for each of the 5 categories. You may navigate between sheets by using the tabs at the bottom or along the right side.
2.  Please fill out ALL the information at the top of the Instructions page.
3.  The Category Summary tab will populate automatically as you fill in the sheets.
4.  In the 5 category sheets, please click on the checkbox to the left of each completed item to make the check appear. In some items you will also need to click on the checkboxes within the item in order to obtain the appropriate number of points.
5.  Requirements - The total points corresponding to the Requirements section of each category will only populate if ALL the items have been completed and checked and will then update the Category Summary sheet. Partial Credit will not be given. This section MUST be completed in ALL 5 categories in order to be eligible to receive the award.
6.  Bonus - Once an item is checked, the points will automatically be added to the total at the bottom of the Bonus section as well as updated on the Category Summary sheet.
7. Items that require additional information - Please fill out the cells in light green where indicated. Due to limitations in Excel, please limit your information to one line in the items indicated. If you need more room, please attach an additional document to your submission, or include the information in the submission email. 
8. Please RENAME the file to include your club name (no abbreviations but may use RW) when you download it or when you have completed it and remember to SAVE it.
9. Please email questions, with a screenshot of the issue to awards@tfrw.org
</t>
    </r>
  </si>
  <si>
    <t>Minimum Number of Points Required for Local Clubs to Receive an Award:
SMALL: 10-30 members – 550 points
MEDIUM: 31-60 members – 600 points
LARGE: 61-100 members – 700 points 
JUMBO: 101-200 members – 750 points
SUPER JUMBO: 201+ members – 800 points
MAGNA 300+ members - 850 points</t>
  </si>
  <si>
    <t>Our club has appointed a Community Engagement Chair to lead efforts in our community, per the TFRW Community Engagement Chair guidelines.</t>
  </si>
  <si>
    <t>Our members worked in at least one Voter Identification (Voter ID), Get Out The Vote (GOTV), Sidekick, or Advantage program sponsored by our club, the Party, or a Republican candidate.
Description:</t>
  </si>
  <si>
    <t>Our club participated in the Voter Engagement Project (VEP)  with at least one member making calls to prospective voters.</t>
  </si>
  <si>
    <t>CE-9B</t>
  </si>
  <si>
    <t>2026-2027 TFRW John Goodwin Tower Award Application</t>
  </si>
  <si>
    <t>Objectives:
The objectives of the John Goodwin Tower Award as defined by the Awards Committee are:
•	Bring More Women into TFRW.
•	Enable Republican Women to become more Politically Active.
•	Encourage Republican Women to run for Political Office.
•	Motivate Republicans to Become Informed Voters and VOTE.
•	Provide guidance in club function and encourage consistency across all TFRW clubs.
John Goodwin Tower Award Specifics:
This award runs from January 1, 2026 to December 31, 2027.  The Awards Committee has identified specific achievements in five categories that define excellence in meeting TFRW Bylaws and Organization objectives and thus obtaining the TFRW John Goodwin Tower Award.  Clubs must be in good standing in order to qualify for this award. 
DUE DATE: August 1, 2027.
Please Note:
1. The John Goodwin Tower Award Excel workbook is for the two-year time period: January 1, 2026, through December 31, 2027. Although some programs or activities may occur after the August 1, 2027 awards submission deadline, credit will be given for programs scheduled through the end of December 2024. 
2. Some items require work in both 2026 and 2027, while others are one-time efforts.
3. A “member” is a woman in good standing who has paid her per-capita dues to TFRW through her local club.  (This means a Primary member, not an Associate member)
4. ALL items in the sections marked “REQUIREMENTS” in ALL of the five categories MUST BE MET in order to qualify for the award.  
5. Some BONUS Activities are awarded different amounts.  Most are worth 10 points.
Instructions continued next page.</t>
  </si>
  <si>
    <r>
      <rPr>
        <b/>
        <sz val="14"/>
        <color rgb="FFFF0000"/>
        <rFont val="Arial"/>
        <family val="2"/>
      </rPr>
      <t xml:space="preserve">                                     - - - - - - - - - - - - - - - - - - 
EMAIL SUBMISSION DEADLINE: August 1, 2027.</t>
    </r>
    <r>
      <rPr>
        <sz val="14"/>
        <color theme="1"/>
        <rFont val="Arial"/>
        <family val="2"/>
      </rPr>
      <t xml:space="preserve">
</t>
    </r>
    <r>
      <rPr>
        <b/>
        <sz val="14"/>
        <color theme="1"/>
        <rFont val="Arial"/>
        <family val="2"/>
      </rPr>
      <t>Please send to:</t>
    </r>
    <r>
      <rPr>
        <sz val="14"/>
        <color theme="1"/>
        <rFont val="Arial"/>
        <family val="2"/>
      </rPr>
      <t xml:space="preserve">
Crystal Smith, TFRW Awards Chair
</t>
    </r>
    <r>
      <rPr>
        <b/>
        <sz val="14"/>
        <color theme="1"/>
        <rFont val="Arial"/>
        <family val="2"/>
      </rPr>
      <t>awards@tfrw.org</t>
    </r>
    <r>
      <rPr>
        <sz val="14"/>
        <color theme="1"/>
        <rFont val="Arial"/>
        <family val="2"/>
      </rPr>
      <t xml:space="preserve">
</t>
    </r>
    <r>
      <rPr>
        <b/>
        <sz val="14"/>
        <color rgb="FFFF0000"/>
        <rFont val="Arial"/>
        <family val="2"/>
      </rPr>
      <t xml:space="preserve">Applications will not be accepted by FAX, US Mail, or other mail service and must be received by Midnight, August 1, 2025 via email.  NO EXCEPTIONS!
</t>
    </r>
  </si>
  <si>
    <t>CE-10B</t>
  </si>
  <si>
    <t>CF-24B</t>
  </si>
  <si>
    <t>CF-25B</t>
  </si>
  <si>
    <t>CF-26B</t>
  </si>
  <si>
    <t>CF-27B</t>
  </si>
  <si>
    <t>CF-28B</t>
  </si>
  <si>
    <r>
      <t xml:space="preserve">Our club shared at least 10 posts from the NFRW Facebook, Instagram, or X accounts with club members and/or on the club social media accounts in </t>
    </r>
    <r>
      <rPr>
        <b/>
        <sz val="12"/>
        <color rgb="FF000000"/>
        <rFont val="Arial"/>
        <family val="2"/>
      </rPr>
      <t xml:space="preserve">2026 </t>
    </r>
    <r>
      <rPr>
        <sz val="12"/>
        <color rgb="FF000000"/>
        <rFont val="Arial"/>
        <family val="2"/>
      </rPr>
      <t xml:space="preserve">and </t>
    </r>
    <r>
      <rPr>
        <b/>
        <sz val="12"/>
        <color rgb="FF000000"/>
        <rFont val="Arial"/>
        <family val="2"/>
      </rPr>
      <t>2027</t>
    </r>
    <r>
      <rPr>
        <sz val="12"/>
        <color rgb="FF000000"/>
        <rFont val="Arial"/>
        <family val="2"/>
      </rPr>
      <t>, respectively</t>
    </r>
    <r>
      <rPr>
        <b/>
        <sz val="12"/>
        <color rgb="FF000000"/>
        <rFont val="Arial"/>
        <family val="2"/>
      </rPr>
      <t>.</t>
    </r>
  </si>
  <si>
    <t>Our club contributed to the registration fee and/or expenses for at least one of our members attending the 2026 Leadership Day.</t>
  </si>
  <si>
    <t xml:space="preserve">Our club Treasurer submitted the first installment of dues for 2026 and 2027, plus service charge, to the TFRW Office in Austin, postmarked by January 31 of each year. </t>
  </si>
  <si>
    <t>A roster of our club officers and required committee chairs for 2025 and 2026 (names, addresses, phone numbers, email addresses and office held) was submitted to the TFRW office in Austin and to our District Director, using the NOTICE OF ELECTION OF OFFICERS form and emailed or postmarked on or before January 1 of both years.</t>
  </si>
  <si>
    <r>
      <t xml:space="preserve">Our club’s bylaws were approved between January 1, 2024 and June 30, 2024 and we marked this item completed for the 2024-2025 awards period (mark completed).  </t>
    </r>
    <r>
      <rPr>
        <b/>
        <sz val="12"/>
        <color theme="1"/>
        <rFont val="Arial"/>
        <family val="2"/>
      </rPr>
      <t>OR</t>
    </r>
    <r>
      <rPr>
        <sz val="12"/>
        <color theme="1"/>
        <rFont val="Arial"/>
        <family val="2"/>
      </rPr>
      <t xml:space="preserve">
Our club’s bylaws were updated and submitted for approval after January 1, 2026, and approval from the TFRW Vice President-Bylaws was received by June 30, 2027.</t>
    </r>
  </si>
  <si>
    <t>Our club honored a member(s) at the 2026 Tribute to Women Luncheon.</t>
  </si>
  <si>
    <t>Our club is sending delegates to the 2027 TFRW Convention. (Limit one line of text below.)</t>
  </si>
  <si>
    <t>Our club is sending a delegate to the NFRW 44th Biennial CONVENTION September 23-26, 2027, Grapevine, Texas</t>
  </si>
  <si>
    <r>
      <t xml:space="preserve">At least one Member is a TFRW Patron in 2026 </t>
    </r>
    <r>
      <rPr>
        <b/>
        <sz val="12"/>
        <color theme="1"/>
        <rFont val="Arial"/>
        <family val="2"/>
      </rPr>
      <t>OR</t>
    </r>
    <r>
      <rPr>
        <sz val="12"/>
        <color theme="1"/>
        <rFont val="Arial"/>
        <family val="2"/>
      </rPr>
      <t xml:space="preserve"> 2027.</t>
    </r>
  </si>
  <si>
    <r>
      <t xml:space="preserve">At least one Member is a TFRW Patron in 2026 </t>
    </r>
    <r>
      <rPr>
        <b/>
        <sz val="12"/>
        <color theme="1"/>
        <rFont val="Arial"/>
        <family val="2"/>
      </rPr>
      <t>AND</t>
    </r>
    <r>
      <rPr>
        <sz val="12"/>
        <color theme="1"/>
        <rFont val="Arial"/>
        <family val="2"/>
      </rPr>
      <t xml:space="preserve"> 2027.</t>
    </r>
  </si>
  <si>
    <t>Our club had a Club Patron Membership in 2026 OR 2027.</t>
  </si>
  <si>
    <t xml:space="preserve">Our club sent a representative to TFRW 2026 Leadership Day. </t>
  </si>
  <si>
    <t>Our club completed, and submitted timely, the NFRW Club Achievement Award application</t>
  </si>
  <si>
    <t>Our club completed, and submitted timely, the TFRW John Goodwin Tower Award Application along with 2 other TFRW applications (Americanism, Legacy Leadership, Kay Bailey Hutchison Leadership, etc)</t>
  </si>
  <si>
    <t>Our club holds at least 10 board meetings, and at least 10 regular meetings per year if unusual circumstances prohibit more frequent regular meetings.</t>
  </si>
  <si>
    <r>
      <t xml:space="preserve">Our club held a fundraising event and/or project to raise funds to support Republican Women objectives in </t>
    </r>
    <r>
      <rPr>
        <b/>
        <sz val="12"/>
        <color theme="1"/>
        <rFont val="Arial"/>
        <family val="2"/>
      </rPr>
      <t>2026</t>
    </r>
    <r>
      <rPr>
        <sz val="12"/>
        <color theme="1"/>
        <rFont val="Arial"/>
        <family val="2"/>
      </rPr>
      <t xml:space="preserve"> or </t>
    </r>
    <r>
      <rPr>
        <b/>
        <sz val="12"/>
        <color theme="1"/>
        <rFont val="Arial"/>
        <family val="2"/>
      </rPr>
      <t>2027</t>
    </r>
  </si>
  <si>
    <t>Our club has a minimum of 5 separate Committee Chairs (Americanism, Caring for America, Fundraising, Legislation, Campaign Activities, etc.)</t>
  </si>
  <si>
    <t>Name/Committee:</t>
  </si>
  <si>
    <t>P-8B</t>
  </si>
  <si>
    <t xml:space="preserve">Our club held at least one function in both 2026 and 2027 for membership recruitment. Identify type of function(s) [i.e. Coffee, Brunch, Luncheon, etc.]  </t>
  </si>
  <si>
    <t>2026:</t>
  </si>
  <si>
    <t>2027:</t>
  </si>
  <si>
    <r>
      <t xml:space="preserve">We increased </t>
    </r>
    <r>
      <rPr>
        <b/>
        <sz val="12"/>
        <color theme="1"/>
        <rFont val="Arial"/>
        <family val="2"/>
      </rPr>
      <t>NEW</t>
    </r>
    <r>
      <rPr>
        <sz val="12"/>
        <color theme="1"/>
        <rFont val="Arial"/>
        <family val="2"/>
      </rPr>
      <t xml:space="preserve"> members by 25% during the 2026-2027 term (10 points)</t>
    </r>
  </si>
  <si>
    <r>
      <t xml:space="preserve">We increased </t>
    </r>
    <r>
      <rPr>
        <b/>
        <sz val="12"/>
        <color theme="1"/>
        <rFont val="Arial"/>
        <family val="2"/>
      </rPr>
      <t>NEW</t>
    </r>
    <r>
      <rPr>
        <sz val="12"/>
        <color theme="1"/>
        <rFont val="Arial"/>
        <family val="2"/>
      </rPr>
      <t xml:space="preserve"> members by 26-50% during the 2026-2027 term (20 points)</t>
    </r>
  </si>
  <si>
    <r>
      <t xml:space="preserve">We increased </t>
    </r>
    <r>
      <rPr>
        <b/>
        <sz val="12"/>
        <color theme="1"/>
        <rFont val="Arial"/>
        <family val="2"/>
      </rPr>
      <t>NEW</t>
    </r>
    <r>
      <rPr>
        <sz val="12"/>
        <color theme="1"/>
        <rFont val="Arial"/>
        <family val="2"/>
      </rPr>
      <t xml:space="preserve"> members by 51-75% during the 2026-2027 term (30 points)</t>
    </r>
  </si>
  <si>
    <r>
      <t xml:space="preserve">We increased </t>
    </r>
    <r>
      <rPr>
        <b/>
        <sz val="12"/>
        <color theme="1"/>
        <rFont val="Arial"/>
        <family val="2"/>
      </rPr>
      <t>NEW</t>
    </r>
    <r>
      <rPr>
        <sz val="12"/>
        <color theme="1"/>
        <rFont val="Arial"/>
        <family val="2"/>
      </rPr>
      <t xml:space="preserve"> members by more than 76% during the 2026-2027 term (40 points)</t>
    </r>
  </si>
  <si>
    <t>Our club had a Hospitality Chair or Member designated  to welcome visitors and new members in both 2026 and 2027.</t>
  </si>
  <si>
    <t>Our club has maintained at least the same number of members in 2026 and in 2027 as we had on October 31, 2025.</t>
  </si>
  <si>
    <r>
      <t xml:space="preserve">We increased </t>
    </r>
    <r>
      <rPr>
        <b/>
        <sz val="12"/>
        <color theme="1"/>
        <rFont val="Arial"/>
        <family val="2"/>
      </rPr>
      <t>NEW</t>
    </r>
    <r>
      <rPr>
        <sz val="12"/>
        <color theme="1"/>
        <rFont val="Arial"/>
        <family val="2"/>
      </rPr>
      <t xml:space="preserve"> members by 10% during the 2026-2027 term (5 points)</t>
    </r>
  </si>
  <si>
    <t>Our Club had an online presence (Website, or social media such as Facebook, Twitter, Instagram, etc.) in both 2026 and 2027.</t>
  </si>
  <si>
    <t xml:space="preserve">Our club hosted an informal gathering, outside our regular meeting or a Watch Party to discuss political topics in both 2026 and 2027. </t>
  </si>
  <si>
    <t>Topic in 2026:</t>
  </si>
  <si>
    <t>Topic in 2027:</t>
  </si>
  <si>
    <t>Our club distributed new member packets to new members.</t>
  </si>
  <si>
    <r>
      <t xml:space="preserve">Our club featured an elected official or representative as a guest speaker at one of our meeting in 2026 </t>
    </r>
    <r>
      <rPr>
        <b/>
        <sz val="12"/>
        <color theme="1"/>
        <rFont val="Arial"/>
        <family val="2"/>
      </rPr>
      <t>OR</t>
    </r>
    <r>
      <rPr>
        <sz val="12"/>
        <color theme="1"/>
        <rFont val="Arial"/>
        <family val="2"/>
      </rPr>
      <t xml:space="preserve"> 2027.</t>
    </r>
  </si>
  <si>
    <t>Year and Speaker:</t>
  </si>
  <si>
    <t>Our club was represented at the 2027 TFRW Legislative Day in Austin. Check ONE:</t>
  </si>
  <si>
    <t xml:space="preserve">Our club contributed to the registration fee and/or expenses for at least one of our members attending the 2027 Legislative Day in Austin. </t>
  </si>
  <si>
    <t xml:space="preserve">Our Legislative Chair organized club members to participate in a telephone, email, social media, and/or letter writing campaign to promote GOP legislation at the local, state or national level. </t>
  </si>
  <si>
    <t xml:space="preserve">At least one of our club members spoke at local government meeting (School Board, City Council, County Commissioner) </t>
  </si>
  <si>
    <t xml:space="preserve">Name and Issue: </t>
  </si>
  <si>
    <t>At least one of our club members testified before a Senate/House Committee regarding an issue.</t>
  </si>
  <si>
    <t xml:space="preserve">Name and Committee: </t>
  </si>
  <si>
    <t>P-9B</t>
  </si>
  <si>
    <t>P-10B</t>
  </si>
  <si>
    <t>2026 1.</t>
  </si>
  <si>
    <t>2026 2.</t>
  </si>
  <si>
    <t>2026 3.</t>
  </si>
  <si>
    <t>2027 1.</t>
  </si>
  <si>
    <t>2027 2.</t>
  </si>
  <si>
    <t>2027 3.</t>
  </si>
  <si>
    <t>Our club held at least one program or workshop in 2026 or 2027 that discussed state election laws, Party rules and the Party convention process. Program and Date:  (Limit one line of text below.)</t>
  </si>
  <si>
    <t>P-11B</t>
  </si>
  <si>
    <t>P-12B</t>
  </si>
  <si>
    <t>Our club presented the differences between Republicans and Democrats on vital public policy issues prior to any given election, both to our members and to the community, through a club program and/or articles in a newsletter, letters to the editor, e-mail, Facebook, Twitter. Give a brief description of action taken.</t>
  </si>
  <si>
    <t>Our Campaign Activities Chairman reported volunteer campaign hours on the TFRW Campaign Activities Online form by EACH of the specified deadlines. (Contact VP of Campaign Activities for details.)</t>
  </si>
  <si>
    <t>Our club has at least one member who signed up as a Volunteer Deputy Voter Registrar and participated in voter drives during the 2026-2027 Awards cycle.</t>
  </si>
  <si>
    <t>At least one of our club members worked as an election judge, alternate judge, clerk or poll watcher in the 2026 primary, run off, or general election.</t>
  </si>
  <si>
    <t>A club member attended the 2026 RPT Convention as a Delegate.</t>
  </si>
  <si>
    <t>Members of our club attended their 2026 county or senate district convention, and/or their precinct convention.</t>
  </si>
  <si>
    <t>At least one of our club members was elected to serve as a county, district or state party officer in 2026 or 2027. This includes precinct chairs, party officers and SREC or RNC members.  
List name(s) and position(s):</t>
  </si>
  <si>
    <t>Our club reported more than 2,000 campaign and political hours for the first three reporting periods.</t>
  </si>
  <si>
    <t>Our club recruited at least one member (with full membership privileges) to run for elected local, state or party office or committee. Name and office:</t>
  </si>
  <si>
    <t>CE-3</t>
  </si>
  <si>
    <t>Our club’s Publicity/Public Relations Chairman promotes club programs, workshops, fundraising events, community projects and other club activities.</t>
  </si>
  <si>
    <t>Our club promoted and participated in the Mamie Eisenhower Library Project (MELP) in both 2026 and 2027 by purchasing and donating a book to a local library, school, or shelter from the respective lists: MELP list can be found on the NFRW website.
List Books and Recipients:</t>
  </si>
  <si>
    <t>Our club participated in a Caring for America Project in 2026 or 2027 and submitted details of our project to NFRW for consideration for the NFRW Caring for America Award. (Check with TFRW Caring For America Chair for details.)</t>
  </si>
  <si>
    <t>CE-4</t>
  </si>
  <si>
    <t>Our club donated at least $25 to the TFRW Beryl Dowd Leadership Scholarship Fund in both 2026 and 2027.</t>
  </si>
  <si>
    <t xml:space="preserve">Our club contributed to the TFRW State Scholarship in both 2026 and 2027. </t>
  </si>
  <si>
    <t>$25 contributed in year (10 bonus points)</t>
  </si>
  <si>
    <t>$50 contributed in year (15 bonus points)</t>
  </si>
  <si>
    <t>$100 contributed in year (20 bonus points)</t>
  </si>
  <si>
    <t xml:space="preserve">Our club established and/or contributed to a post-secondary education scholarship fund for a local woman in either 2026 or 2027. </t>
  </si>
  <si>
    <t>$25 contributed (10 bonus points)</t>
  </si>
  <si>
    <t>$50 contributed (15 bonus points)</t>
  </si>
  <si>
    <t>$100 contributed (20 bonus points)</t>
  </si>
  <si>
    <t>CE-11B</t>
  </si>
  <si>
    <t>Our members participated in an event celebrating America 250.</t>
  </si>
  <si>
    <t>Our club held an essay contest for students in any grade K-12 to promote Americanism and Patriotism.</t>
  </si>
  <si>
    <t>Club activities are reported to respective TFRW Committee Chairs, DD/DP, and articles are submitted to TFRW and NFRW for Club Spotlight</t>
  </si>
  <si>
    <t xml:space="preserve">Members in our club donated an average of 40 volunteer hours or more per project toward Community Service projects during the 2026 - 2027 cycle. </t>
  </si>
  <si>
    <r>
      <t xml:space="preserve">Our Treasurer submitted the first installment of dues for 2026 and 2027 plus service charge to the TFRW Office in Austin, postmarked on or before </t>
    </r>
    <r>
      <rPr>
        <b/>
        <sz val="12"/>
        <color theme="1"/>
        <rFont val="Arial"/>
        <family val="2"/>
      </rPr>
      <t xml:space="preserve">January 1 </t>
    </r>
    <r>
      <rPr>
        <sz val="12"/>
        <color theme="1"/>
        <rFont val="Arial"/>
        <family val="2"/>
      </rPr>
      <t>of both 2026 and 2027. (25 points)</t>
    </r>
  </si>
  <si>
    <t>CA-13B</t>
  </si>
  <si>
    <t>Our club has at least one Board Member who signed up as a Volunteer Deputy Voter Registrar and participated in voter drives during 2026 OR 2027.</t>
  </si>
  <si>
    <t xml:space="preserve">All Items CF-1 through CF-7 must be completed and checked to receive 175 points. </t>
  </si>
  <si>
    <t>CF-2B</t>
  </si>
  <si>
    <t>CE-12B</t>
  </si>
  <si>
    <t>Our club hosted an event celebrating America 250.</t>
  </si>
  <si>
    <t>Our club members studied, drafted or acted upon legislation in 2027. Include name/bill number and action taken. (5 bonus points)</t>
  </si>
  <si>
    <t>Our club was represented at the 2026 NFRW Legislative Day on the Hill in Washington, DC.</t>
  </si>
  <si>
    <t xml:space="preserve">Our club had at least three (3) issue programs in 2026, and three (3) in 2027. Possible subjects to consider are current political topics and issues of local, state or national interest, such as: health care, legislation, education, immigration, water for Texas, the Constitution, homeland security, border security and/or candidate presentations.  Provide six (6) program Titles, Dates, &amp; Speakers:  </t>
  </si>
  <si>
    <t>`</t>
  </si>
  <si>
    <t xml:space="preserve">Our club has undertaken and completed at least one community service project or community engagement project, and submitted it to the local media and/or promoted it on social media. Some examples are: mentor programs, latchkey children’s projects, family shelters, drug prevention programs, or natural disasters.
Provide a brief description: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</si>
</sst>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Calibri"/>
      <family val="2"/>
      <scheme val="minor"/>
    </font>
    <font>
      <b/>
      <sz val="16"/>
      <color rgb="FF000000"/>
      <name val="Arial"/>
      <family val="2"/>
    </font>
    <font>
      <sz val="12"/>
      <color rgb="FF000000"/>
      <name val="Arial"/>
      <family val="2"/>
    </font>
    <font>
      <sz val="12"/>
      <color theme="1"/>
      <name val="Arial"/>
      <family val="2"/>
    </font>
    <font>
      <b/>
      <sz val="12"/>
      <color theme="1"/>
      <name val="Arial"/>
      <family val="2"/>
    </font>
    <font>
      <u/>
      <sz val="11"/>
      <color theme="10"/>
      <name val="Calibri"/>
      <family val="2"/>
      <scheme val="minor"/>
    </font>
    <font>
      <sz val="8"/>
      <name val="Calibri"/>
      <family val="2"/>
      <scheme val="minor"/>
    </font>
    <font>
      <sz val="12"/>
      <color theme="0"/>
      <name val="Arial"/>
      <family val="2"/>
    </font>
    <font>
      <sz val="8"/>
      <color theme="1"/>
      <name val="Arial"/>
      <family val="2"/>
    </font>
    <font>
      <b/>
      <sz val="14"/>
      <color theme="1"/>
      <name val="Arial"/>
      <family val="2"/>
    </font>
    <font>
      <sz val="12"/>
      <name val="Arial"/>
      <family val="2"/>
    </font>
    <font>
      <b/>
      <sz val="14"/>
      <color theme="2" tint="-9.9978637043366805E-2"/>
      <name val="Arial"/>
      <family val="2"/>
    </font>
    <font>
      <u/>
      <sz val="12"/>
      <color theme="10"/>
      <name val="Calibri"/>
      <family val="2"/>
      <scheme val="minor"/>
    </font>
    <font>
      <b/>
      <sz val="8"/>
      <color theme="0"/>
      <name val="Arial"/>
      <family val="2"/>
    </font>
    <font>
      <sz val="11"/>
      <color theme="1"/>
      <name val="Arial"/>
      <family val="2"/>
    </font>
    <font>
      <b/>
      <sz val="12"/>
      <color rgb="FF000000"/>
      <name val="Arial"/>
      <family val="2"/>
    </font>
    <font>
      <b/>
      <sz val="11"/>
      <color theme="1"/>
      <name val="Arial"/>
      <family val="2"/>
    </font>
    <font>
      <sz val="14"/>
      <color theme="1"/>
      <name val="Arial"/>
      <family val="2"/>
    </font>
    <font>
      <b/>
      <sz val="14"/>
      <color rgb="FFFF0000"/>
      <name val="Arial"/>
      <family val="2"/>
    </font>
    <font>
      <b/>
      <sz val="20"/>
      <color theme="0"/>
      <name val="Arial"/>
      <family val="2"/>
    </font>
    <font>
      <b/>
      <sz val="18"/>
      <color theme="0"/>
      <name val="Arial"/>
      <family val="2"/>
    </font>
    <font>
      <b/>
      <sz val="15"/>
      <color rgb="FF000000"/>
      <name val="Arial"/>
      <family val="2"/>
    </font>
  </fonts>
  <fills count="22">
    <fill>
      <patternFill patternType="none"/>
    </fill>
    <fill>
      <patternFill patternType="gray125"/>
    </fill>
    <fill>
      <patternFill patternType="solid">
        <fgColor theme="5"/>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theme="2" tint="-0.499984740745262"/>
        <bgColor indexed="64"/>
      </patternFill>
    </fill>
    <fill>
      <patternFill patternType="solid">
        <fgColor theme="2" tint="-0.249977111117893"/>
        <bgColor indexed="64"/>
      </patternFill>
    </fill>
    <fill>
      <patternFill patternType="solid">
        <fgColor theme="2" tint="-9.9978637043366805E-2"/>
        <bgColor indexed="64"/>
      </patternFill>
    </fill>
    <fill>
      <patternFill patternType="solid">
        <fgColor theme="9" tint="0.79998168889431442"/>
        <bgColor indexed="64"/>
      </patternFill>
    </fill>
    <fill>
      <patternFill patternType="solid">
        <fgColor theme="7" tint="0.39997558519241921"/>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theme="8"/>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1"/>
        <bgColor indexed="64"/>
      </patternFill>
    </fill>
    <fill>
      <patternFill patternType="solid">
        <fgColor theme="4"/>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7"/>
        <bgColor indexed="64"/>
      </patternFill>
    </fill>
    <fill>
      <patternFill patternType="solid">
        <fgColor theme="0" tint="-4.9989318521683403E-2"/>
        <bgColor indexed="64"/>
      </patternFill>
    </fill>
  </fills>
  <borders count="22">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theme="4" tint="0.39997558519241921"/>
      </left>
      <right style="thin">
        <color theme="4" tint="0.39997558519241921"/>
      </right>
      <top style="thin">
        <color theme="4" tint="0.39997558519241921"/>
      </top>
      <bottom style="double">
        <color theme="4" tint="0.39997558519241921"/>
      </bottom>
      <diagonal/>
    </border>
    <border>
      <left style="medium">
        <color theme="4" tint="0.39997558519241921"/>
      </left>
      <right style="thin">
        <color theme="4" tint="0.39997558519241921"/>
      </right>
      <top style="medium">
        <color theme="4" tint="0.39997558519241921"/>
      </top>
      <bottom style="thin">
        <color theme="4" tint="0.39997558519241921"/>
      </bottom>
      <diagonal/>
    </border>
    <border>
      <left style="thin">
        <color theme="4" tint="0.39997558519241921"/>
      </left>
      <right style="thin">
        <color theme="4" tint="0.39997558519241921"/>
      </right>
      <top style="medium">
        <color theme="4" tint="0.39997558519241921"/>
      </top>
      <bottom style="thin">
        <color theme="4" tint="0.39997558519241921"/>
      </bottom>
      <diagonal/>
    </border>
    <border>
      <left style="thin">
        <color theme="4" tint="0.39997558519241921"/>
      </left>
      <right style="medium">
        <color theme="4" tint="0.39997558519241921"/>
      </right>
      <top style="medium">
        <color theme="4" tint="0.39997558519241921"/>
      </top>
      <bottom style="thin">
        <color theme="4" tint="0.39997558519241921"/>
      </bottom>
      <diagonal/>
    </border>
    <border>
      <left style="medium">
        <color theme="4" tint="0.39997558519241921"/>
      </left>
      <right style="thin">
        <color theme="4" tint="0.39997558519241921"/>
      </right>
      <top style="thin">
        <color theme="4" tint="0.39997558519241921"/>
      </top>
      <bottom style="thin">
        <color theme="4" tint="0.39997558519241921"/>
      </bottom>
      <diagonal/>
    </border>
    <border>
      <left style="thin">
        <color theme="4" tint="0.39997558519241921"/>
      </left>
      <right style="medium">
        <color theme="4" tint="0.39997558519241921"/>
      </right>
      <top style="thin">
        <color theme="4" tint="0.39997558519241921"/>
      </top>
      <bottom style="thin">
        <color theme="4" tint="0.39997558519241921"/>
      </bottom>
      <diagonal/>
    </border>
    <border>
      <left style="thin">
        <color theme="4" tint="0.39997558519241921"/>
      </left>
      <right style="medium">
        <color theme="4" tint="0.39997558519241921"/>
      </right>
      <top style="thin">
        <color theme="4" tint="0.39997558519241921"/>
      </top>
      <bottom style="double">
        <color theme="4" tint="0.39997558519241921"/>
      </bottom>
      <diagonal/>
    </border>
    <border>
      <left style="medium">
        <color theme="4" tint="0.39997558519241921"/>
      </left>
      <right/>
      <top/>
      <bottom style="medium">
        <color theme="4" tint="0.39997558519241921"/>
      </bottom>
      <diagonal/>
    </border>
    <border>
      <left/>
      <right style="thin">
        <color theme="4" tint="0.39997558519241921"/>
      </right>
      <top/>
      <bottom style="medium">
        <color theme="4" tint="0.39997558519241921"/>
      </bottom>
      <diagonal/>
    </border>
    <border>
      <left style="thin">
        <color theme="4" tint="0.39997558519241921"/>
      </left>
      <right style="thin">
        <color theme="4" tint="0.39997558519241921"/>
      </right>
      <top/>
      <bottom style="medium">
        <color theme="4" tint="0.39997558519241921"/>
      </bottom>
      <diagonal/>
    </border>
    <border>
      <left style="thin">
        <color theme="4" tint="0.39997558519241921"/>
      </left>
      <right style="medium">
        <color theme="4" tint="0.39997558519241921"/>
      </right>
      <top/>
      <bottom style="medium">
        <color theme="4" tint="0.39997558519241921"/>
      </bottom>
      <diagonal/>
    </border>
    <border>
      <left style="medium">
        <color theme="4" tint="0.39997558519241921"/>
      </left>
      <right/>
      <top style="thin">
        <color theme="4" tint="0.39997558519241921"/>
      </top>
      <bottom/>
      <diagonal/>
    </border>
    <border>
      <left/>
      <right style="thin">
        <color theme="4" tint="0.39997558519241921"/>
      </right>
      <top style="thin">
        <color theme="4" tint="0.39997558519241921"/>
      </top>
      <bottom/>
      <diagonal/>
    </border>
    <border>
      <left style="medium">
        <color theme="4" tint="0.39997558519241921"/>
      </left>
      <right/>
      <top/>
      <bottom/>
      <diagonal/>
    </border>
    <border>
      <left/>
      <right style="thin">
        <color theme="4" tint="0.39997558519241921"/>
      </right>
      <top/>
      <bottom/>
      <diagonal/>
    </border>
    <border>
      <left style="medium">
        <color theme="4" tint="0.39997558519241921"/>
      </left>
      <right/>
      <top/>
      <bottom style="double">
        <color theme="4" tint="0.39997558519241921"/>
      </bottom>
      <diagonal/>
    </border>
    <border>
      <left/>
      <right style="thin">
        <color theme="4" tint="0.39997558519241921"/>
      </right>
      <top/>
      <bottom style="double">
        <color theme="4" tint="0.39997558519241921"/>
      </bottom>
      <diagonal/>
    </border>
  </borders>
  <cellStyleXfs count="2">
    <xf numFmtId="0" fontId="0" fillId="0" borderId="0"/>
    <xf numFmtId="0" fontId="5" fillId="0" borderId="0" applyNumberFormat="0" applyFill="0" applyBorder="0" applyAlignment="0" applyProtection="0"/>
  </cellStyleXfs>
  <cellXfs count="116">
    <xf numFmtId="0" fontId="0" fillId="0" borderId="0" xfId="0"/>
    <xf numFmtId="0" fontId="3" fillId="0" borderId="0" xfId="0" applyFont="1"/>
    <xf numFmtId="0" fontId="2" fillId="0" borderId="0" xfId="0" applyFont="1" applyAlignment="1">
      <alignment horizontal="left"/>
    </xf>
    <xf numFmtId="0" fontId="3" fillId="0" borderId="0" xfId="0" applyFont="1" applyAlignment="1">
      <alignment horizontal="center"/>
    </xf>
    <xf numFmtId="0" fontId="3" fillId="0" borderId="0" xfId="0" applyFont="1" applyAlignment="1">
      <alignment horizontal="center" wrapText="1"/>
    </xf>
    <xf numFmtId="0" fontId="5" fillId="0" borderId="0" xfId="1"/>
    <xf numFmtId="0" fontId="5" fillId="0" borderId="0" xfId="1" applyAlignment="1">
      <alignment horizontal="center" wrapText="1"/>
    </xf>
    <xf numFmtId="0" fontId="5" fillId="0" borderId="0" xfId="1" quotePrefix="1"/>
    <xf numFmtId="0" fontId="3" fillId="0" borderId="0" xfId="0" applyFont="1" applyAlignment="1">
      <alignment horizontal="center" vertical="center"/>
    </xf>
    <xf numFmtId="0" fontId="8" fillId="0" borderId="0" xfId="0" applyFont="1" applyAlignment="1">
      <alignment horizontal="center" vertical="center"/>
    </xf>
    <xf numFmtId="0" fontId="3" fillId="0" borderId="0" xfId="0" applyFont="1" applyAlignment="1">
      <alignment horizontal="center" vertical="top"/>
    </xf>
    <xf numFmtId="0" fontId="3" fillId="0" borderId="0" xfId="0" applyFont="1" applyAlignment="1">
      <alignment vertical="top" wrapText="1"/>
    </xf>
    <xf numFmtId="0" fontId="7" fillId="0" borderId="0" xfId="0" applyFont="1" applyAlignment="1">
      <alignment vertical="top"/>
    </xf>
    <xf numFmtId="0" fontId="3" fillId="0" borderId="0" xfId="0" applyFont="1" applyAlignment="1">
      <alignment vertical="center" wrapText="1"/>
    </xf>
    <xf numFmtId="0" fontId="3" fillId="0" borderId="0" xfId="0" applyFont="1" applyAlignment="1">
      <alignment horizontal="right" vertical="top"/>
    </xf>
    <xf numFmtId="0" fontId="3" fillId="0" borderId="0" xfId="0" applyFont="1" applyAlignment="1">
      <alignment wrapText="1"/>
    </xf>
    <xf numFmtId="0" fontId="0" fillId="0" borderId="0" xfId="0" applyAlignment="1">
      <alignment wrapText="1"/>
    </xf>
    <xf numFmtId="0" fontId="10" fillId="0" borderId="0" xfId="0" applyFont="1" applyAlignment="1">
      <alignment vertical="top" wrapText="1"/>
    </xf>
    <xf numFmtId="0" fontId="4" fillId="4" borderId="0" xfId="0" applyFont="1" applyFill="1" applyAlignment="1">
      <alignment horizontal="center" vertical="center"/>
    </xf>
    <xf numFmtId="46" fontId="3" fillId="0" borderId="0" xfId="0" quotePrefix="1" applyNumberFormat="1" applyFont="1" applyAlignment="1">
      <alignment horizontal="right" vertical="top"/>
    </xf>
    <xf numFmtId="0" fontId="3" fillId="0" borderId="0" xfId="0" quotePrefix="1" applyFont="1" applyAlignment="1">
      <alignment horizontal="right" vertical="top"/>
    </xf>
    <xf numFmtId="0" fontId="4" fillId="7" borderId="0" xfId="0" applyFont="1" applyFill="1" applyAlignment="1">
      <alignment horizontal="center" vertical="center"/>
    </xf>
    <xf numFmtId="0" fontId="2" fillId="0" borderId="0" xfId="0" applyFont="1" applyAlignment="1">
      <alignment vertical="center" wrapText="1"/>
    </xf>
    <xf numFmtId="0" fontId="4" fillId="11" borderId="0" xfId="0" applyFont="1" applyFill="1" applyAlignment="1">
      <alignment horizontal="center" vertical="center"/>
    </xf>
    <xf numFmtId="0" fontId="4" fillId="10" borderId="0" xfId="0" applyFont="1" applyFill="1" applyAlignment="1">
      <alignment horizontal="center" vertical="center"/>
    </xf>
    <xf numFmtId="0" fontId="2" fillId="0" borderId="0" xfId="0" applyFont="1" applyAlignment="1">
      <alignment vertical="top" wrapText="1"/>
    </xf>
    <xf numFmtId="0" fontId="4" fillId="6" borderId="0" xfId="0" applyFont="1" applyFill="1" applyAlignment="1">
      <alignment horizontal="center" vertical="center"/>
    </xf>
    <xf numFmtId="0" fontId="3" fillId="8" borderId="2" xfId="0" applyFont="1" applyFill="1" applyBorder="1" applyAlignment="1" applyProtection="1">
      <alignment horizontal="left"/>
      <protection locked="0"/>
    </xf>
    <xf numFmtId="0" fontId="3" fillId="8" borderId="1" xfId="0" applyFont="1" applyFill="1" applyBorder="1" applyAlignment="1" applyProtection="1">
      <alignment horizontal="left"/>
      <protection locked="0"/>
    </xf>
    <xf numFmtId="0" fontId="12" fillId="0" borderId="0" xfId="1" quotePrefix="1" applyFont="1" applyFill="1"/>
    <xf numFmtId="0" fontId="3" fillId="18" borderId="4" xfId="0" applyFont="1" applyFill="1" applyBorder="1" applyAlignment="1">
      <alignment horizontal="center" wrapText="1"/>
    </xf>
    <xf numFmtId="0" fontId="3" fillId="19" borderId="4" xfId="0" applyFont="1" applyFill="1" applyBorder="1" applyAlignment="1">
      <alignment horizontal="center" wrapText="1"/>
    </xf>
    <xf numFmtId="0" fontId="3" fillId="19" borderId="10" xfId="0" applyFont="1" applyFill="1" applyBorder="1" applyAlignment="1">
      <alignment horizontal="center" wrapText="1"/>
    </xf>
    <xf numFmtId="0" fontId="3" fillId="0" borderId="14" xfId="0" applyFont="1" applyBorder="1" applyAlignment="1">
      <alignment horizontal="center"/>
    </xf>
    <xf numFmtId="0" fontId="3" fillId="0" borderId="15" xfId="0" applyFont="1" applyBorder="1" applyAlignment="1">
      <alignment horizontal="center"/>
    </xf>
    <xf numFmtId="1" fontId="7" fillId="2" borderId="16" xfId="0" applyNumberFormat="1" applyFont="1" applyFill="1" applyBorder="1" applyAlignment="1">
      <alignment horizontal="right"/>
    </xf>
    <xf numFmtId="0" fontId="7" fillId="2" borderId="17" xfId="0" applyFont="1" applyFill="1" applyBorder="1"/>
    <xf numFmtId="1" fontId="7" fillId="5" borderId="18" xfId="0" applyNumberFormat="1" applyFont="1" applyFill="1" applyBorder="1" applyAlignment="1">
      <alignment horizontal="right"/>
    </xf>
    <xf numFmtId="0" fontId="7" fillId="5" borderId="19" xfId="0" applyFont="1" applyFill="1" applyBorder="1"/>
    <xf numFmtId="1" fontId="7" fillId="20" borderId="18" xfId="0" applyNumberFormat="1" applyFont="1" applyFill="1" applyBorder="1" applyAlignment="1">
      <alignment horizontal="right"/>
    </xf>
    <xf numFmtId="0" fontId="7" fillId="20" borderId="19" xfId="0" applyFont="1" applyFill="1" applyBorder="1"/>
    <xf numFmtId="1" fontId="7" fillId="12" borderId="18" xfId="0" applyNumberFormat="1" applyFont="1" applyFill="1" applyBorder="1" applyAlignment="1">
      <alignment horizontal="right"/>
    </xf>
    <xf numFmtId="0" fontId="7" fillId="12" borderId="19" xfId="0" applyFont="1" applyFill="1" applyBorder="1"/>
    <xf numFmtId="1" fontId="7" fillId="15" borderId="20" xfId="0" applyNumberFormat="1" applyFont="1" applyFill="1" applyBorder="1" applyAlignment="1">
      <alignment horizontal="right"/>
    </xf>
    <xf numFmtId="0" fontId="7" fillId="15" borderId="21" xfId="0" applyFont="1" applyFill="1" applyBorder="1"/>
    <xf numFmtId="0" fontId="3" fillId="4" borderId="4" xfId="0" applyFont="1" applyFill="1" applyBorder="1" applyAlignment="1">
      <alignment horizontal="center"/>
    </xf>
    <xf numFmtId="0" fontId="3" fillId="4" borderId="10" xfId="0" applyFont="1" applyFill="1" applyBorder="1" applyAlignment="1">
      <alignment horizontal="center"/>
    </xf>
    <xf numFmtId="0" fontId="3" fillId="11" borderId="4" xfId="0" applyFont="1" applyFill="1" applyBorder="1" applyAlignment="1">
      <alignment horizontal="center"/>
    </xf>
    <xf numFmtId="0" fontId="3" fillId="11" borderId="10" xfId="0" applyFont="1" applyFill="1" applyBorder="1" applyAlignment="1">
      <alignment horizontal="center"/>
    </xf>
    <xf numFmtId="0" fontId="3" fillId="19" borderId="4" xfId="0" applyFont="1" applyFill="1" applyBorder="1" applyAlignment="1">
      <alignment horizontal="center"/>
    </xf>
    <xf numFmtId="0" fontId="3" fillId="19" borderId="10" xfId="0" applyFont="1" applyFill="1" applyBorder="1" applyAlignment="1">
      <alignment horizontal="center"/>
    </xf>
    <xf numFmtId="0" fontId="3" fillId="7" borderId="5" xfId="0" applyFont="1" applyFill="1" applyBorder="1" applyAlignment="1">
      <alignment horizontal="center"/>
    </xf>
    <xf numFmtId="0" fontId="3" fillId="7" borderId="11" xfId="0" applyFont="1" applyFill="1" applyBorder="1" applyAlignment="1">
      <alignment horizontal="center"/>
    </xf>
    <xf numFmtId="0" fontId="3" fillId="21" borderId="4" xfId="0" applyFont="1" applyFill="1" applyBorder="1" applyAlignment="1">
      <alignment horizontal="center"/>
    </xf>
    <xf numFmtId="0" fontId="3" fillId="21" borderId="10" xfId="0" applyFont="1" applyFill="1" applyBorder="1" applyAlignment="1">
      <alignment horizontal="center"/>
    </xf>
    <xf numFmtId="0" fontId="7" fillId="0" borderId="0" xfId="0" applyFont="1" applyAlignment="1" applyProtection="1">
      <alignment vertical="top"/>
      <protection locked="0"/>
    </xf>
    <xf numFmtId="0" fontId="3" fillId="8" borderId="0" xfId="0" applyFont="1" applyFill="1" applyAlignment="1" applyProtection="1">
      <alignment vertical="top" wrapText="1"/>
      <protection locked="0"/>
    </xf>
    <xf numFmtId="0" fontId="7" fillId="0" borderId="0" xfId="0" applyFont="1" applyAlignment="1" applyProtection="1">
      <alignment horizontal="center" vertical="top"/>
      <protection locked="0"/>
    </xf>
    <xf numFmtId="0" fontId="3" fillId="8" borderId="0" xfId="0" applyFont="1" applyFill="1" applyAlignment="1" applyProtection="1">
      <alignment horizontal="left" vertical="top" wrapText="1"/>
      <protection locked="0"/>
    </xf>
    <xf numFmtId="0" fontId="14" fillId="0" borderId="0" xfId="0" applyFont="1"/>
    <xf numFmtId="0" fontId="10" fillId="0" borderId="0" xfId="0" applyFont="1" applyAlignment="1">
      <alignment horizontal="center" vertical="top" wrapText="1"/>
    </xf>
    <xf numFmtId="14" fontId="3" fillId="8" borderId="0" xfId="0" applyNumberFormat="1" applyFont="1" applyFill="1" applyAlignment="1" applyProtection="1">
      <alignment horizontal="left" vertical="top" wrapText="1"/>
      <protection locked="0"/>
    </xf>
    <xf numFmtId="0" fontId="4" fillId="14" borderId="0" xfId="0" applyFont="1" applyFill="1" applyAlignment="1">
      <alignment horizontal="center" vertical="center"/>
    </xf>
    <xf numFmtId="0" fontId="3" fillId="0" borderId="0" xfId="0" applyFont="1" applyAlignment="1">
      <alignment horizontal="left" vertical="top" wrapText="1"/>
    </xf>
    <xf numFmtId="0" fontId="8" fillId="8" borderId="0" xfId="0" applyFont="1" applyFill="1" applyAlignment="1" applyProtection="1">
      <alignment vertical="top" wrapText="1"/>
      <protection locked="0"/>
    </xf>
    <xf numFmtId="0" fontId="8" fillId="8" borderId="0" xfId="0" applyFont="1" applyFill="1" applyAlignment="1" applyProtection="1">
      <alignment horizontal="left" vertical="top" wrapText="1"/>
      <protection locked="0"/>
    </xf>
    <xf numFmtId="0" fontId="7" fillId="0" borderId="0" xfId="0" applyFont="1" applyAlignment="1" applyProtection="1">
      <alignment vertical="top"/>
      <protection locked="0"/>
      <extLst>
        <ext xmlns:xfpb="http://schemas.microsoft.com/office/spreadsheetml/2022/featurepropertybag" uri="{C7286773-470A-42A8-94C5-96B5CB345126}">
          <xfpb:xfComplement i="0"/>
        </ext>
      </extLst>
    </xf>
    <xf numFmtId="0" fontId="3" fillId="0" borderId="0" xfId="0" applyFont="1" applyAlignment="1">
      <alignment horizontal="center" vertical="top" wrapText="1"/>
    </xf>
    <xf numFmtId="0" fontId="3" fillId="0" borderId="0" xfId="0" applyFont="1" applyAlignment="1" applyProtection="1">
      <alignment horizontal="center" vertical="top"/>
      <protection locked="0"/>
      <extLst>
        <ext xmlns:xfpb="http://schemas.microsoft.com/office/spreadsheetml/2022/featurepropertybag" uri="{C7286773-470A-42A8-94C5-96B5CB345126}">
          <xfpb:xfComplement i="0"/>
        </ext>
      </extLst>
    </xf>
    <xf numFmtId="0" fontId="3" fillId="0" borderId="0" xfId="0" applyFont="1" applyAlignment="1" applyProtection="1">
      <alignment vertical="top"/>
      <protection locked="0"/>
      <extLst>
        <ext xmlns:xfpb="http://schemas.microsoft.com/office/spreadsheetml/2022/featurepropertybag" uri="{C7286773-470A-42A8-94C5-96B5CB345126}">
          <xfpb:xfComplement i="0"/>
        </ext>
      </extLst>
    </xf>
    <xf numFmtId="0" fontId="17" fillId="0" borderId="0" xfId="0" applyFont="1" applyAlignment="1">
      <alignment horizontal="left" vertical="top" wrapText="1"/>
    </xf>
    <xf numFmtId="0" fontId="17" fillId="0" borderId="0" xfId="0" applyFont="1" applyAlignment="1">
      <alignment horizontal="left" vertical="top"/>
    </xf>
    <xf numFmtId="0" fontId="14" fillId="0" borderId="0" xfId="0" applyFont="1" applyAlignment="1">
      <alignment horizontal="left" vertical="top" wrapText="1"/>
    </xf>
    <xf numFmtId="0" fontId="14" fillId="0" borderId="0" xfId="0" applyFont="1" applyAlignment="1">
      <alignment horizontal="left" vertical="top"/>
    </xf>
    <xf numFmtId="0" fontId="3" fillId="8" borderId="1" xfId="0" applyFont="1" applyFill="1" applyBorder="1" applyAlignment="1" applyProtection="1">
      <alignment horizontal="left"/>
      <protection locked="0"/>
    </xf>
    <xf numFmtId="0" fontId="21" fillId="0" borderId="0" xfId="0" applyFont="1" applyAlignment="1">
      <alignment horizontal="right" vertical="center"/>
    </xf>
    <xf numFmtId="0" fontId="1" fillId="0" borderId="0" xfId="0" applyFont="1" applyAlignment="1">
      <alignment horizontal="right" vertical="center"/>
    </xf>
    <xf numFmtId="0" fontId="3" fillId="0" borderId="3" xfId="0" applyFont="1" applyBorder="1" applyAlignment="1">
      <alignment horizontal="right"/>
    </xf>
    <xf numFmtId="0" fontId="3" fillId="17" borderId="7" xfId="0" applyFont="1" applyFill="1" applyBorder="1" applyAlignment="1">
      <alignment horizontal="center"/>
    </xf>
    <xf numFmtId="0" fontId="3" fillId="17" borderId="8" xfId="0" applyFont="1" applyFill="1" applyBorder="1" applyAlignment="1">
      <alignment horizontal="center"/>
    </xf>
    <xf numFmtId="0" fontId="4" fillId="0" borderId="0" xfId="0" applyFont="1" applyAlignment="1">
      <alignment horizontal="center" vertical="top" wrapText="1"/>
    </xf>
    <xf numFmtId="0" fontId="4" fillId="0" borderId="0" xfId="0" applyFont="1" applyAlignment="1">
      <alignment horizontal="center" vertical="top"/>
    </xf>
    <xf numFmtId="0" fontId="19" fillId="16" borderId="0" xfId="0" applyFont="1" applyFill="1" applyAlignment="1">
      <alignment horizontal="center" vertical="center" wrapText="1"/>
    </xf>
    <xf numFmtId="0" fontId="13" fillId="0" borderId="0" xfId="0" applyFont="1" applyAlignment="1">
      <alignment horizontal="center" vertical="center" wrapText="1"/>
    </xf>
    <xf numFmtId="0" fontId="3" fillId="17" borderId="6" xfId="0" applyFont="1" applyFill="1" applyBorder="1" applyAlignment="1">
      <alignment horizontal="center" wrapText="1"/>
    </xf>
    <xf numFmtId="0" fontId="3" fillId="17" borderId="7" xfId="0" applyFont="1" applyFill="1" applyBorder="1" applyAlignment="1">
      <alignment horizontal="center" wrapText="1"/>
    </xf>
    <xf numFmtId="0" fontId="3" fillId="17" borderId="9" xfId="0" applyFont="1" applyFill="1" applyBorder="1" applyAlignment="1">
      <alignment horizontal="center" wrapText="1"/>
    </xf>
    <xf numFmtId="0" fontId="3" fillId="17" borderId="4" xfId="0" applyFont="1" applyFill="1" applyBorder="1" applyAlignment="1">
      <alignment horizontal="center" wrapText="1"/>
    </xf>
    <xf numFmtId="0" fontId="3" fillId="0" borderId="12" xfId="0" applyFont="1" applyBorder="1" applyAlignment="1">
      <alignment horizontal="right"/>
    </xf>
    <xf numFmtId="0" fontId="3" fillId="0" borderId="13" xfId="0" applyFont="1" applyBorder="1" applyAlignment="1">
      <alignment horizontal="right"/>
    </xf>
    <xf numFmtId="0" fontId="8" fillId="0" borderId="0" xfId="0" applyFont="1" applyAlignment="1">
      <alignment horizontal="center" vertical="center" wrapText="1"/>
    </xf>
    <xf numFmtId="0" fontId="3" fillId="0" borderId="0" xfId="0" applyFont="1" applyAlignment="1">
      <alignment horizontal="left" vertical="center"/>
    </xf>
    <xf numFmtId="0" fontId="4" fillId="4" borderId="0" xfId="0" applyFont="1" applyFill="1" applyAlignment="1">
      <alignment horizontal="left" vertical="center"/>
    </xf>
    <xf numFmtId="0" fontId="14" fillId="0" borderId="0" xfId="0" applyFont="1" applyAlignment="1">
      <alignment horizontal="left" vertical="center" wrapText="1"/>
    </xf>
    <xf numFmtId="0" fontId="3" fillId="0" borderId="0" xfId="0" applyFont="1" applyAlignment="1">
      <alignment horizontal="right" vertical="center"/>
    </xf>
    <xf numFmtId="0" fontId="3" fillId="0" borderId="0" xfId="0" applyFont="1" applyAlignment="1">
      <alignment horizontal="left" vertical="top" wrapText="1"/>
    </xf>
    <xf numFmtId="0" fontId="9" fillId="3" borderId="0" xfId="0" applyFont="1" applyFill="1" applyAlignment="1">
      <alignment horizontal="left" vertical="center"/>
    </xf>
    <xf numFmtId="0" fontId="3" fillId="0" borderId="0" xfId="0" applyFont="1" applyAlignment="1">
      <alignment horizontal="left" vertical="center" wrapText="1"/>
    </xf>
    <xf numFmtId="0" fontId="19" fillId="2" borderId="0" xfId="0" applyFont="1" applyFill="1" applyAlignment="1">
      <alignment horizontal="center" vertical="center" wrapText="1"/>
    </xf>
    <xf numFmtId="0" fontId="19" fillId="2" borderId="0" xfId="0" applyFont="1" applyFill="1" applyAlignment="1">
      <alignment horizontal="center" vertical="center"/>
    </xf>
    <xf numFmtId="0" fontId="3" fillId="0" borderId="0" xfId="0" applyFont="1" applyAlignment="1">
      <alignment vertical="top" wrapText="1"/>
    </xf>
    <xf numFmtId="0" fontId="4" fillId="7" borderId="0" xfId="0" applyFont="1" applyFill="1" applyAlignment="1">
      <alignment horizontal="left" vertical="center"/>
    </xf>
    <xf numFmtId="0" fontId="3" fillId="0" borderId="0" xfId="0" applyFont="1" applyAlignment="1">
      <alignment horizontal="right" vertical="center" wrapText="1"/>
    </xf>
    <xf numFmtId="0" fontId="9" fillId="6" borderId="0" xfId="0" applyFont="1" applyFill="1" applyAlignment="1">
      <alignment horizontal="left" vertical="center"/>
    </xf>
    <xf numFmtId="0" fontId="20" fillId="5" borderId="0" xfId="0" applyFont="1" applyFill="1" applyAlignment="1">
      <alignment horizontal="center" vertical="center" wrapText="1"/>
    </xf>
    <xf numFmtId="0" fontId="4" fillId="10" borderId="0" xfId="0" applyFont="1" applyFill="1" applyAlignment="1">
      <alignment horizontal="left" vertical="center"/>
    </xf>
    <xf numFmtId="0" fontId="19" fillId="9" borderId="0" xfId="0" applyFont="1" applyFill="1" applyAlignment="1">
      <alignment horizontal="center" vertical="center" wrapText="1"/>
    </xf>
    <xf numFmtId="0" fontId="9" fillId="10" borderId="0" xfId="0" applyFont="1" applyFill="1" applyAlignment="1">
      <alignment horizontal="left" vertical="center"/>
    </xf>
    <xf numFmtId="0" fontId="4" fillId="11" borderId="0" xfId="0" applyFont="1" applyFill="1" applyAlignment="1">
      <alignment horizontal="left" vertical="center"/>
    </xf>
    <xf numFmtId="0" fontId="19" fillId="12" borderId="0" xfId="0" applyFont="1" applyFill="1" applyAlignment="1">
      <alignment horizontal="center" vertical="center" wrapText="1"/>
    </xf>
    <xf numFmtId="0" fontId="9" fillId="13" borderId="0" xfId="0" applyFont="1" applyFill="1" applyAlignment="1">
      <alignment horizontal="left" vertical="center"/>
    </xf>
    <xf numFmtId="0" fontId="4" fillId="14" borderId="0" xfId="0" applyFont="1" applyFill="1" applyAlignment="1">
      <alignment horizontal="left" vertical="center"/>
    </xf>
    <xf numFmtId="0" fontId="10" fillId="0" borderId="0" xfId="0" applyFont="1" applyAlignment="1">
      <alignment horizontal="left" vertical="top"/>
    </xf>
    <xf numFmtId="0" fontId="20" fillId="15" borderId="0" xfId="0" applyFont="1" applyFill="1" applyAlignment="1">
      <alignment horizontal="center" vertical="center" wrapText="1"/>
    </xf>
    <xf numFmtId="0" fontId="11" fillId="5" borderId="0" xfId="0" applyFont="1" applyFill="1" applyAlignment="1">
      <alignment horizontal="left" vertical="center"/>
    </xf>
    <xf numFmtId="0" fontId="4" fillId="6" borderId="0" xfId="0" applyFont="1" applyFill="1" applyAlignment="1">
      <alignment horizontal="left" vertical="center"/>
    </xf>
  </cellXfs>
  <cellStyles count="2">
    <cellStyle name="Hyperlink" xfId="1" builtinId="8"/>
    <cellStyle name="Normal" xfId="0" builtinId="0"/>
  </cellStyles>
  <dxfs count="1">
    <dxf>
      <fill>
        <patternFill>
          <bgColor theme="9" tint="0.399945066682943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22/11/relationships/FeaturePropertyBag" Target="featurePropertyBag/featurePropertyBag.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CheckBox" fmlaLink="$A$8" lockText="1" noThreeD="1"/>
</file>

<file path=xl/ctrlProps/ctrlProp10.xml><?xml version="1.0" encoding="utf-8"?>
<formControlPr xmlns="http://schemas.microsoft.com/office/spreadsheetml/2009/9/main" objectType="CheckBox" fmlaLink="A25" lockText="1" noThreeD="1"/>
</file>

<file path=xl/ctrlProps/ctrlProp100.xml><?xml version="1.0" encoding="utf-8"?>
<formControlPr xmlns="http://schemas.microsoft.com/office/spreadsheetml/2009/9/main" objectType="CheckBox" fmlaLink="A35" lockText="1" noThreeD="1"/>
</file>

<file path=xl/ctrlProps/ctrlProp101.xml><?xml version="1.0" encoding="utf-8"?>
<formControlPr xmlns="http://schemas.microsoft.com/office/spreadsheetml/2009/9/main" objectType="CheckBox" fmlaLink="A36" lockText="1" noThreeD="1"/>
</file>

<file path=xl/ctrlProps/ctrlProp102.xml><?xml version="1.0" encoding="utf-8"?>
<formControlPr xmlns="http://schemas.microsoft.com/office/spreadsheetml/2009/9/main" objectType="CheckBox" fmlaLink="A13" lockText="1" noThreeD="1"/>
</file>

<file path=xl/ctrlProps/ctrlProp103.xml><?xml version="1.0" encoding="utf-8"?>
<formControlPr xmlns="http://schemas.microsoft.com/office/spreadsheetml/2009/9/main" objectType="CheckBox" fmlaLink="A14" lockText="1" noThreeD="1"/>
</file>

<file path=xl/ctrlProps/ctrlProp11.xml><?xml version="1.0" encoding="utf-8"?>
<formControlPr xmlns="http://schemas.microsoft.com/office/spreadsheetml/2009/9/main" objectType="CheckBox" fmlaLink="A27" lockText="1" noThreeD="1"/>
</file>

<file path=xl/ctrlProps/ctrlProp12.xml><?xml version="1.0" encoding="utf-8"?>
<formControlPr xmlns="http://schemas.microsoft.com/office/spreadsheetml/2009/9/main" objectType="CheckBox" fmlaLink="A28" lockText="1" noThreeD="1"/>
</file>

<file path=xl/ctrlProps/ctrlProp13.xml><?xml version="1.0" encoding="utf-8"?>
<formControlPr xmlns="http://schemas.microsoft.com/office/spreadsheetml/2009/9/main" objectType="CheckBox" fmlaLink="A30" lockText="1" noThreeD="1"/>
</file>

<file path=xl/ctrlProps/ctrlProp14.xml><?xml version="1.0" encoding="utf-8"?>
<formControlPr xmlns="http://schemas.microsoft.com/office/spreadsheetml/2009/9/main" objectType="CheckBox" fmlaLink="A31" lockText="1" noThreeD="1"/>
</file>

<file path=xl/ctrlProps/ctrlProp15.xml><?xml version="1.0" encoding="utf-8"?>
<formControlPr xmlns="http://schemas.microsoft.com/office/spreadsheetml/2009/9/main" objectType="CheckBox" fmlaLink="A32" lockText="1" noThreeD="1"/>
</file>

<file path=xl/ctrlProps/ctrlProp16.xml><?xml version="1.0" encoding="utf-8"?>
<formControlPr xmlns="http://schemas.microsoft.com/office/spreadsheetml/2009/9/main" objectType="CheckBox" fmlaLink="A33" lockText="1" noThreeD="1"/>
</file>

<file path=xl/ctrlProps/ctrlProp17.xml><?xml version="1.0" encoding="utf-8"?>
<formControlPr xmlns="http://schemas.microsoft.com/office/spreadsheetml/2009/9/main" objectType="CheckBox" fmlaLink="A34" lockText="1" noThreeD="1"/>
</file>

<file path=xl/ctrlProps/ctrlProp18.xml><?xml version="1.0" encoding="utf-8"?>
<formControlPr xmlns="http://schemas.microsoft.com/office/spreadsheetml/2009/9/main" objectType="CheckBox" fmlaLink="A35" lockText="1" noThreeD="1"/>
</file>

<file path=xl/ctrlProps/ctrlProp19.xml><?xml version="1.0" encoding="utf-8"?>
<formControlPr xmlns="http://schemas.microsoft.com/office/spreadsheetml/2009/9/main" objectType="CheckBox" fmlaLink="A37" lockText="1" noThreeD="1"/>
</file>

<file path=xl/ctrlProps/ctrlProp2.xml><?xml version="1.0" encoding="utf-8"?>
<formControlPr xmlns="http://schemas.microsoft.com/office/spreadsheetml/2009/9/main" objectType="CheckBox" fmlaLink="$A$9" lockText="1" noThreeD="1"/>
</file>

<file path=xl/ctrlProps/ctrlProp20.xml><?xml version="1.0" encoding="utf-8"?>
<formControlPr xmlns="http://schemas.microsoft.com/office/spreadsheetml/2009/9/main" objectType="CheckBox" fmlaLink="A42" lockText="1" noThreeD="1"/>
</file>

<file path=xl/ctrlProps/ctrlProp21.xml><?xml version="1.0" encoding="utf-8"?>
<formControlPr xmlns="http://schemas.microsoft.com/office/spreadsheetml/2009/9/main" objectType="CheckBox" fmlaLink="A39" lockText="1" noThreeD="1"/>
</file>

<file path=xl/ctrlProps/ctrlProp22.xml><?xml version="1.0" encoding="utf-8"?>
<formControlPr xmlns="http://schemas.microsoft.com/office/spreadsheetml/2009/9/main" objectType="CheckBox" fmlaLink="A41" lockText="1" noThreeD="1"/>
</file>

<file path=xl/ctrlProps/ctrlProp23.xml><?xml version="1.0" encoding="utf-8"?>
<formControlPr xmlns="http://schemas.microsoft.com/office/spreadsheetml/2009/9/main" objectType="CheckBox" fmlaLink="A38" lockText="1" noThreeD="1"/>
</file>

<file path=xl/ctrlProps/ctrlProp24.xml><?xml version="1.0" encoding="utf-8"?>
<formControlPr xmlns="http://schemas.microsoft.com/office/spreadsheetml/2009/9/main" objectType="CheckBox" fmlaLink="A44" lockText="1" noThreeD="1"/>
</file>

<file path=xl/ctrlProps/ctrlProp25.xml><?xml version="1.0" encoding="utf-8"?>
<formControlPr xmlns="http://schemas.microsoft.com/office/spreadsheetml/2009/9/main" objectType="CheckBox" fmlaLink="A43" lockText="1" noThreeD="1"/>
</file>

<file path=xl/ctrlProps/ctrlProp26.xml><?xml version="1.0" encoding="utf-8"?>
<formControlPr xmlns="http://schemas.microsoft.com/office/spreadsheetml/2009/9/main" objectType="CheckBox" fmlaLink="A48" lockText="1" noThreeD="1"/>
</file>

<file path=xl/ctrlProps/ctrlProp27.xml><?xml version="1.0" encoding="utf-8"?>
<formControlPr xmlns="http://schemas.microsoft.com/office/spreadsheetml/2009/9/main" objectType="CheckBox" fmlaLink="A49" lockText="1" noThreeD="1"/>
</file>

<file path=xl/ctrlProps/ctrlProp28.xml><?xml version="1.0" encoding="utf-8"?>
<formControlPr xmlns="http://schemas.microsoft.com/office/spreadsheetml/2009/9/main" objectType="CheckBox" fmlaLink="A50" lockText="1" noThreeD="1"/>
</file>

<file path=xl/ctrlProps/ctrlProp29.xml><?xml version="1.0" encoding="utf-8"?>
<formControlPr xmlns="http://schemas.microsoft.com/office/spreadsheetml/2009/9/main" objectType="CheckBox" fmlaLink="A51" lockText="1" noThreeD="1"/>
</file>

<file path=xl/ctrlProps/ctrlProp3.xml><?xml version="1.0" encoding="utf-8"?>
<formControlPr xmlns="http://schemas.microsoft.com/office/spreadsheetml/2009/9/main" objectType="CheckBox" fmlaLink="$A$10" lockText="1" noThreeD="1"/>
</file>

<file path=xl/ctrlProps/ctrlProp30.xml><?xml version="1.0" encoding="utf-8"?>
<formControlPr xmlns="http://schemas.microsoft.com/office/spreadsheetml/2009/9/main" objectType="CheckBox" fmlaLink="A52" lockText="1" noThreeD="1"/>
</file>

<file path=xl/ctrlProps/ctrlProp31.xml><?xml version="1.0" encoding="utf-8"?>
<formControlPr xmlns="http://schemas.microsoft.com/office/spreadsheetml/2009/9/main" objectType="CheckBox" fmlaLink="A53" lockText="1" noThreeD="1"/>
</file>

<file path=xl/ctrlProps/ctrlProp32.xml><?xml version="1.0" encoding="utf-8"?>
<formControlPr xmlns="http://schemas.microsoft.com/office/spreadsheetml/2009/9/main" objectType="CheckBox" fmlaLink="A54" lockText="1" noThreeD="1"/>
</file>

<file path=xl/ctrlProps/ctrlProp33.xml><?xml version="1.0" encoding="utf-8"?>
<formControlPr xmlns="http://schemas.microsoft.com/office/spreadsheetml/2009/9/main" objectType="CheckBox" fmlaLink="A55" lockText="1" noThreeD="1"/>
</file>

<file path=xl/ctrlProps/ctrlProp34.xml><?xml version="1.0" encoding="utf-8"?>
<formControlPr xmlns="http://schemas.microsoft.com/office/spreadsheetml/2009/9/main" objectType="CheckBox" fmlaLink="A56" lockText="1" noThreeD="1"/>
</file>

<file path=xl/ctrlProps/ctrlProp35.xml><?xml version="1.0" encoding="utf-8"?>
<formControlPr xmlns="http://schemas.microsoft.com/office/spreadsheetml/2009/9/main" objectType="CheckBox" fmlaLink="A58" lockText="1" noThreeD="1"/>
</file>

<file path=xl/ctrlProps/ctrlProp36.xml><?xml version="1.0" encoding="utf-8"?>
<formControlPr xmlns="http://schemas.microsoft.com/office/spreadsheetml/2009/9/main" objectType="CheckBox" fmlaLink="A8" lockText="1" noThreeD="1"/>
</file>

<file path=xl/ctrlProps/ctrlProp37.xml><?xml version="1.0" encoding="utf-8"?>
<formControlPr xmlns="http://schemas.microsoft.com/office/spreadsheetml/2009/9/main" objectType="CheckBox" fmlaLink="A11" lockText="1" noThreeD="1"/>
</file>

<file path=xl/ctrlProps/ctrlProp38.xml><?xml version="1.0" encoding="utf-8"?>
<formControlPr xmlns="http://schemas.microsoft.com/office/spreadsheetml/2009/9/main" objectType="CheckBox" fmlaLink="C24" lockText="1" noThreeD="1"/>
</file>

<file path=xl/ctrlProps/ctrlProp39.xml><?xml version="1.0" encoding="utf-8"?>
<formControlPr xmlns="http://schemas.microsoft.com/office/spreadsheetml/2009/9/main" objectType="CheckBox" fmlaLink="C25" lockText="1" noThreeD="1"/>
</file>

<file path=xl/ctrlProps/ctrlProp4.xml><?xml version="1.0" encoding="utf-8"?>
<formControlPr xmlns="http://schemas.microsoft.com/office/spreadsheetml/2009/9/main" objectType="CheckBox" fmlaLink="$A$11" lockText="1" noThreeD="1"/>
</file>

<file path=xl/ctrlProps/ctrlProp40.xml><?xml version="1.0" encoding="utf-8"?>
<formControlPr xmlns="http://schemas.microsoft.com/office/spreadsheetml/2009/9/main" objectType="CheckBox" fmlaLink="C26" lockText="1" noThreeD="1"/>
</file>

<file path=xl/ctrlProps/ctrlProp41.xml><?xml version="1.0" encoding="utf-8"?>
<formControlPr xmlns="http://schemas.microsoft.com/office/spreadsheetml/2009/9/main" objectType="CheckBox" fmlaLink="A20" lockText="1" noThreeD="1"/>
</file>

<file path=xl/ctrlProps/ctrlProp42.xml><?xml version="1.0" encoding="utf-8"?>
<formControlPr xmlns="http://schemas.microsoft.com/office/spreadsheetml/2009/9/main" objectType="CheckBox" fmlaLink="A21" lockText="1" noThreeD="1"/>
</file>

<file path=xl/ctrlProps/ctrlProp43.xml><?xml version="1.0" encoding="utf-8"?>
<formControlPr xmlns="http://schemas.microsoft.com/office/spreadsheetml/2009/9/main" objectType="CheckBox" fmlaLink="A29" lockText="1" noThreeD="1"/>
</file>

<file path=xl/ctrlProps/ctrlProp44.xml><?xml version="1.0" encoding="utf-8"?>
<formControlPr xmlns="http://schemas.microsoft.com/office/spreadsheetml/2009/9/main" objectType="CheckBox" fmlaLink="A28" lockText="1" noThreeD="1"/>
</file>

<file path=xl/ctrlProps/ctrlProp45.xml><?xml version="1.0" encoding="utf-8"?>
<formControlPr xmlns="http://schemas.microsoft.com/office/spreadsheetml/2009/9/main" objectType="CheckBox" fmlaLink="A27" lockText="1" noThreeD="1"/>
</file>

<file path=xl/ctrlProps/ctrlProp46.xml><?xml version="1.0" encoding="utf-8"?>
<formControlPr xmlns="http://schemas.microsoft.com/office/spreadsheetml/2009/9/main" objectType="CheckBox" fmlaLink="A30" lockText="1" noThreeD="1"/>
</file>

<file path=xl/ctrlProps/ctrlProp47.xml><?xml version="1.0" encoding="utf-8"?>
<formControlPr xmlns="http://schemas.microsoft.com/office/spreadsheetml/2009/9/main" objectType="CheckBox" fmlaLink="A33" lockText="1" noThreeD="1"/>
</file>

<file path=xl/ctrlProps/ctrlProp48.xml><?xml version="1.0" encoding="utf-8"?>
<formControlPr xmlns="http://schemas.microsoft.com/office/spreadsheetml/2009/9/main" objectType="CheckBox" fmlaLink="A35" lockText="1" noThreeD="1"/>
</file>

<file path=xl/ctrlProps/ctrlProp49.xml><?xml version="1.0" encoding="utf-8"?>
<formControlPr xmlns="http://schemas.microsoft.com/office/spreadsheetml/2009/9/main" objectType="CheckBox" fmlaLink="C22" lockText="1" noThreeD="1"/>
</file>

<file path=xl/ctrlProps/ctrlProp5.xml><?xml version="1.0" encoding="utf-8"?>
<formControlPr xmlns="http://schemas.microsoft.com/office/spreadsheetml/2009/9/main" objectType="CheckBox" fmlaLink="$A$12" lockText="1" noThreeD="1"/>
</file>

<file path=xl/ctrlProps/ctrlProp50.xml><?xml version="1.0" encoding="utf-8"?>
<formControlPr xmlns="http://schemas.microsoft.com/office/spreadsheetml/2009/9/main" objectType="CheckBox" fmlaLink="C23" lockText="1" noThreeD="1"/>
</file>

<file path=xl/ctrlProps/ctrlProp51.xml><?xml version="1.0" encoding="utf-8"?>
<formControlPr xmlns="http://schemas.microsoft.com/office/spreadsheetml/2009/9/main" objectType="CheckBox" fmlaLink="A36" lockText="1" noThreeD="1"/>
</file>

<file path=xl/ctrlProps/ctrlProp52.xml><?xml version="1.0" encoding="utf-8"?>
<formControlPr xmlns="http://schemas.microsoft.com/office/spreadsheetml/2009/9/main" objectType="CheckBox" fmlaLink="A8" lockText="1" noThreeD="1"/>
</file>

<file path=xl/ctrlProps/ctrlProp53.xml><?xml version="1.0" encoding="utf-8"?>
<formControlPr xmlns="http://schemas.microsoft.com/office/spreadsheetml/2009/9/main" objectType="CheckBox" fmlaLink="A27" lockText="1" noThreeD="1"/>
</file>

<file path=xl/ctrlProps/ctrlProp54.xml><?xml version="1.0" encoding="utf-8"?>
<formControlPr xmlns="http://schemas.microsoft.com/office/spreadsheetml/2009/9/main" objectType="CheckBox" fmlaLink="A34" lockText="1" noThreeD="1"/>
</file>

<file path=xl/ctrlProps/ctrlProp55.xml><?xml version="1.0" encoding="utf-8"?>
<formControlPr xmlns="http://schemas.microsoft.com/office/spreadsheetml/2009/9/main" objectType="CheckBox" fmlaLink="A35" lockText="1" noThreeD="1"/>
</file>

<file path=xl/ctrlProps/ctrlProp56.xml><?xml version="1.0" encoding="utf-8"?>
<formControlPr xmlns="http://schemas.microsoft.com/office/spreadsheetml/2009/9/main" objectType="CheckBox" fmlaLink="C36" lockText="1" noThreeD="1"/>
</file>

<file path=xl/ctrlProps/ctrlProp57.xml><?xml version="1.0" encoding="utf-8"?>
<formControlPr xmlns="http://schemas.microsoft.com/office/spreadsheetml/2009/9/main" objectType="CheckBox" fmlaLink="C37" lockText="1" noThreeD="1"/>
</file>

<file path=xl/ctrlProps/ctrlProp58.xml><?xml version="1.0" encoding="utf-8"?>
<formControlPr xmlns="http://schemas.microsoft.com/office/spreadsheetml/2009/9/main" objectType="CheckBox" fmlaLink="A15" lockText="1" noThreeD="1"/>
</file>

<file path=xl/ctrlProps/ctrlProp59.xml><?xml version="1.0" encoding="utf-8"?>
<formControlPr xmlns="http://schemas.microsoft.com/office/spreadsheetml/2009/9/main" objectType="CheckBox" fmlaLink="A17" lockText="1" noThreeD="1"/>
</file>

<file path=xl/ctrlProps/ctrlProp6.xml><?xml version="1.0" encoding="utf-8"?>
<formControlPr xmlns="http://schemas.microsoft.com/office/spreadsheetml/2009/9/main" objectType="CheckBox" fmlaLink="A13" lockText="1" noThreeD="1"/>
</file>

<file path=xl/ctrlProps/ctrlProp60.xml><?xml version="1.0" encoding="utf-8"?>
<formControlPr xmlns="http://schemas.microsoft.com/office/spreadsheetml/2009/9/main" objectType="CheckBox" fmlaLink="A38" lockText="1" noThreeD="1"/>
</file>

<file path=xl/ctrlProps/ctrlProp61.xml><?xml version="1.0" encoding="utf-8"?>
<formControlPr xmlns="http://schemas.microsoft.com/office/spreadsheetml/2009/9/main" objectType="CheckBox" fmlaLink="A39" lockText="1" noThreeD="1"/>
</file>

<file path=xl/ctrlProps/ctrlProp62.xml><?xml version="1.0" encoding="utf-8"?>
<formControlPr xmlns="http://schemas.microsoft.com/office/spreadsheetml/2009/9/main" objectType="CheckBox" fmlaLink="A40" lockText="1" noThreeD="1"/>
</file>

<file path=xl/ctrlProps/ctrlProp63.xml><?xml version="1.0" encoding="utf-8"?>
<formControlPr xmlns="http://schemas.microsoft.com/office/spreadsheetml/2009/9/main" objectType="CheckBox" fmlaLink="A41" lockText="1" noThreeD="1"/>
</file>

<file path=xl/ctrlProps/ctrlProp64.xml><?xml version="1.0" encoding="utf-8"?>
<formControlPr xmlns="http://schemas.microsoft.com/office/spreadsheetml/2009/9/main" objectType="CheckBox" fmlaLink="A18" lockText="1" noThreeD="1"/>
</file>

<file path=xl/ctrlProps/ctrlProp65.xml><?xml version="1.0" encoding="utf-8"?>
<formControlPr xmlns="http://schemas.microsoft.com/office/spreadsheetml/2009/9/main" objectType="CheckBox" fmlaLink="A31" lockText="1" noThreeD="1"/>
</file>

<file path=xl/ctrlProps/ctrlProp66.xml><?xml version="1.0" encoding="utf-8"?>
<formControlPr xmlns="http://schemas.microsoft.com/office/spreadsheetml/2009/9/main" objectType="CheckBox" fmlaLink="A42" lockText="1" noThreeD="1"/>
</file>

<file path=xl/ctrlProps/ctrlProp67.xml><?xml version="1.0" encoding="utf-8"?>
<formControlPr xmlns="http://schemas.microsoft.com/office/spreadsheetml/2009/9/main" objectType="CheckBox" fmlaLink="A44" lockText="1" noThreeD="1"/>
</file>

<file path=xl/ctrlProps/ctrlProp68.xml><?xml version="1.0" encoding="utf-8"?>
<formControlPr xmlns="http://schemas.microsoft.com/office/spreadsheetml/2009/9/main" objectType="CheckBox" fmlaLink="A46" lockText="1" noThreeD="1"/>
</file>

<file path=xl/ctrlProps/ctrlProp69.xml><?xml version="1.0" encoding="utf-8"?>
<formControlPr xmlns="http://schemas.microsoft.com/office/spreadsheetml/2009/9/main" objectType="CheckBox" fmlaLink="A48" lockText="1" noThreeD="1"/>
</file>

<file path=xl/ctrlProps/ctrlProp7.xml><?xml version="1.0" encoding="utf-8"?>
<formControlPr xmlns="http://schemas.microsoft.com/office/spreadsheetml/2009/9/main" objectType="CheckBox" fmlaLink="A14" lockText="1" noThreeD="1"/>
</file>

<file path=xl/ctrlProps/ctrlProp70.xml><?xml version="1.0" encoding="utf-8"?>
<formControlPr xmlns="http://schemas.microsoft.com/office/spreadsheetml/2009/9/main" objectType="CheckBox" fmlaLink="A29" lockText="1" noThreeD="1"/>
</file>

<file path=xl/ctrlProps/ctrlProp71.xml><?xml version="1.0" encoding="utf-8"?>
<formControlPr xmlns="http://schemas.microsoft.com/office/spreadsheetml/2009/9/main" objectType="CheckBox" fmlaLink="A8" lockText="1" noThreeD="1"/>
</file>

<file path=xl/ctrlProps/ctrlProp72.xml><?xml version="1.0" encoding="utf-8"?>
<formControlPr xmlns="http://schemas.microsoft.com/office/spreadsheetml/2009/9/main" objectType="CheckBox" fmlaLink="A10" lockText="1" noThreeD="1"/>
</file>

<file path=xl/ctrlProps/ctrlProp73.xml><?xml version="1.0" encoding="utf-8"?>
<formControlPr xmlns="http://schemas.microsoft.com/office/spreadsheetml/2009/9/main" objectType="CheckBox" fmlaLink="A23" lockText="1" noThreeD="1"/>
</file>

<file path=xl/ctrlProps/ctrlProp74.xml><?xml version="1.0" encoding="utf-8"?>
<formControlPr xmlns="http://schemas.microsoft.com/office/spreadsheetml/2009/9/main" objectType="CheckBox" fmlaLink="A25" lockText="1" noThreeD="1"/>
</file>

<file path=xl/ctrlProps/ctrlProp75.xml><?xml version="1.0" encoding="utf-8"?>
<formControlPr xmlns="http://schemas.microsoft.com/office/spreadsheetml/2009/9/main" objectType="CheckBox" fmlaLink="A11" lockText="1" noThreeD="1"/>
</file>

<file path=xl/ctrlProps/ctrlProp76.xml><?xml version="1.0" encoding="utf-8"?>
<formControlPr xmlns="http://schemas.microsoft.com/office/spreadsheetml/2009/9/main" objectType="CheckBox" fmlaLink="A13" lockText="1" noThreeD="1"/>
</file>

<file path=xl/ctrlProps/ctrlProp77.xml><?xml version="1.0" encoding="utf-8"?>
<formControlPr xmlns="http://schemas.microsoft.com/office/spreadsheetml/2009/9/main" objectType="CheckBox" fmlaLink="A26" lockText="1" noThreeD="1"/>
</file>

<file path=xl/ctrlProps/ctrlProp78.xml><?xml version="1.0" encoding="utf-8"?>
<formControlPr xmlns="http://schemas.microsoft.com/office/spreadsheetml/2009/9/main" objectType="CheckBox" fmlaLink="A28" lockText="1" noThreeD="1"/>
</file>

<file path=xl/ctrlProps/ctrlProp79.xml><?xml version="1.0" encoding="utf-8"?>
<formControlPr xmlns="http://schemas.microsoft.com/office/spreadsheetml/2009/9/main" objectType="CheckBox" fmlaLink="A22" lockText="1" noThreeD="1"/>
</file>

<file path=xl/ctrlProps/ctrlProp8.xml><?xml version="1.0" encoding="utf-8"?>
<formControlPr xmlns="http://schemas.microsoft.com/office/spreadsheetml/2009/9/main" objectType="CheckBox" fmlaLink="A22" lockText="1" noThreeD="1"/>
</file>

<file path=xl/ctrlProps/ctrlProp80.xml><?xml version="1.0" encoding="utf-8"?>
<formControlPr xmlns="http://schemas.microsoft.com/office/spreadsheetml/2009/9/main" objectType="CheckBox" fmlaLink="A27" lockText="1" noThreeD="1"/>
</file>

<file path=xl/ctrlProps/ctrlProp81.xml><?xml version="1.0" encoding="utf-8"?>
<formControlPr xmlns="http://schemas.microsoft.com/office/spreadsheetml/2009/9/main" objectType="CheckBox" fmlaLink="A30" lockText="1" noThreeD="1"/>
</file>

<file path=xl/ctrlProps/ctrlProp82.xml><?xml version="1.0" encoding="utf-8"?>
<formControlPr xmlns="http://schemas.microsoft.com/office/spreadsheetml/2009/9/main" objectType="CheckBox" fmlaLink="A31" lockText="1" noThreeD="1"/>
</file>

<file path=xl/ctrlProps/ctrlProp83.xml><?xml version="1.0" encoding="utf-8"?>
<formControlPr xmlns="http://schemas.microsoft.com/office/spreadsheetml/2009/9/main" objectType="CheckBox" fmlaLink="A35" lockText="1" noThreeD="1"/>
</file>

<file path=xl/ctrlProps/ctrlProp84.xml><?xml version="1.0" encoding="utf-8"?>
<formControlPr xmlns="http://schemas.microsoft.com/office/spreadsheetml/2009/9/main" objectType="CheckBox" fmlaLink="A37" lockText="1" noThreeD="1"/>
</file>

<file path=xl/ctrlProps/ctrlProp85.xml><?xml version="1.0" encoding="utf-8"?>
<formControlPr xmlns="http://schemas.microsoft.com/office/spreadsheetml/2009/9/main" objectType="CheckBox" fmlaLink="A39" lockText="1" noThreeD="1"/>
</file>

<file path=xl/ctrlProps/ctrlProp86.xml><?xml version="1.0" encoding="utf-8"?>
<formControlPr xmlns="http://schemas.microsoft.com/office/spreadsheetml/2009/9/main" objectType="CheckBox" fmlaLink="A38" lockText="1" noThreeD="1"/>
</file>

<file path=xl/ctrlProps/ctrlProp87.xml><?xml version="1.0" encoding="utf-8"?>
<formControlPr xmlns="http://schemas.microsoft.com/office/spreadsheetml/2009/9/main" objectType="CheckBox" fmlaLink="A33" lockText="1" noThreeD="1"/>
</file>

<file path=xl/ctrlProps/ctrlProp88.xml><?xml version="1.0" encoding="utf-8"?>
<formControlPr xmlns="http://schemas.microsoft.com/office/spreadsheetml/2009/9/main" objectType="CheckBox" fmlaLink="A8" lockText="1" noThreeD="1"/>
</file>

<file path=xl/ctrlProps/ctrlProp89.xml><?xml version="1.0" encoding="utf-8"?>
<formControlPr xmlns="http://schemas.microsoft.com/office/spreadsheetml/2009/9/main" objectType="CheckBox" fmlaLink="A10" lockText="1" noThreeD="1"/>
</file>

<file path=xl/ctrlProps/ctrlProp9.xml><?xml version="1.0" encoding="utf-8"?>
<formControlPr xmlns="http://schemas.microsoft.com/office/spreadsheetml/2009/9/main" objectType="CheckBox" fmlaLink="A23" lockText="1" noThreeD="1"/>
</file>

<file path=xl/ctrlProps/ctrlProp90.xml><?xml version="1.0" encoding="utf-8"?>
<formControlPr xmlns="http://schemas.microsoft.com/office/spreadsheetml/2009/9/main" objectType="CheckBox" fmlaLink="A34" lockText="1" noThreeD="1"/>
</file>

<file path=xl/ctrlProps/ctrlProp91.xml><?xml version="1.0" encoding="utf-8"?>
<formControlPr xmlns="http://schemas.microsoft.com/office/spreadsheetml/2009/9/main" objectType="CheckBox" fmlaLink="A37" lockText="1" noThreeD="1"/>
</file>

<file path=xl/ctrlProps/ctrlProp92.xml><?xml version="1.0" encoding="utf-8"?>
<formControlPr xmlns="http://schemas.microsoft.com/office/spreadsheetml/2009/9/main" objectType="CheckBox" fmlaLink="A40" lockText="1" noThreeD="1"/>
</file>

<file path=xl/ctrlProps/ctrlProp93.xml><?xml version="1.0" encoding="utf-8"?>
<formControlPr xmlns="http://schemas.microsoft.com/office/spreadsheetml/2009/9/main" objectType="CheckBox" fmlaLink="A41" lockText="1" noThreeD="1"/>
</file>

<file path=xl/ctrlProps/ctrlProp94.xml><?xml version="1.0" encoding="utf-8"?>
<formControlPr xmlns="http://schemas.microsoft.com/office/spreadsheetml/2009/9/main" objectType="CheckBox" fmlaLink="A42" lockText="1" noThreeD="1"/>
</file>

<file path=xl/ctrlProps/ctrlProp95.xml><?xml version="1.0" encoding="utf-8"?>
<formControlPr xmlns="http://schemas.microsoft.com/office/spreadsheetml/2009/9/main" objectType="CheckBox" fmlaLink="A43" lockText="1" noThreeD="1"/>
</file>

<file path=xl/ctrlProps/ctrlProp96.xml><?xml version="1.0" encoding="utf-8"?>
<formControlPr xmlns="http://schemas.microsoft.com/office/spreadsheetml/2009/9/main" objectType="CheckBox" fmlaLink="A39" lockText="1" noThreeD="1"/>
</file>

<file path=xl/ctrlProps/ctrlProp97.xml><?xml version="1.0" encoding="utf-8"?>
<formControlPr xmlns="http://schemas.microsoft.com/office/spreadsheetml/2009/9/main" objectType="CheckBox" fmlaLink="A23" lockText="1" noThreeD="1"/>
</file>

<file path=xl/ctrlProps/ctrlProp98.xml><?xml version="1.0" encoding="utf-8"?>
<formControlPr xmlns="http://schemas.microsoft.com/office/spreadsheetml/2009/9/main" objectType="CheckBox" fmlaLink="A28" lockText="1" noThreeD="1"/>
</file>

<file path=xl/ctrlProps/ctrlProp99.xml><?xml version="1.0" encoding="utf-8"?>
<formControlPr xmlns="http://schemas.microsoft.com/office/spreadsheetml/2009/9/main" objectType="CheckBox" fmlaLink="A33" lockText="1" noThreeD="1"/>
</file>

<file path=xl/drawings/_rels/drawing1.xml.rels><?xml version="1.0" encoding="UTF-8" standalone="yes"?>
<Relationships xmlns="http://schemas.openxmlformats.org/package/2006/relationships"><Relationship Id="rId8" Type="http://schemas.openxmlformats.org/officeDocument/2006/relationships/image" Target="../media/image1.png"/><Relationship Id="rId3" Type="http://schemas.openxmlformats.org/officeDocument/2006/relationships/hyperlink" Target="#Programs!A1"/><Relationship Id="rId7" Type="http://schemas.openxmlformats.org/officeDocument/2006/relationships/hyperlink" Target="#Instructions!A1"/><Relationship Id="rId2" Type="http://schemas.openxmlformats.org/officeDocument/2006/relationships/hyperlink" Target="#'Membership Development'!A1"/><Relationship Id="rId1" Type="http://schemas.openxmlformats.org/officeDocument/2006/relationships/hyperlink" Target="#'Club Function'!A1"/><Relationship Id="rId6" Type="http://schemas.openxmlformats.org/officeDocument/2006/relationships/hyperlink" Target="#'Category Summary'!A1"/><Relationship Id="rId5" Type="http://schemas.openxmlformats.org/officeDocument/2006/relationships/hyperlink" Target="#'Community Engagement'!A1"/><Relationship Id="rId4" Type="http://schemas.openxmlformats.org/officeDocument/2006/relationships/hyperlink" Target="#'Campaign Activities'!A1"/><Relationship Id="rId9" Type="http://schemas.openxmlformats.org/officeDocument/2006/relationships/image" Target="../media/image2.png"/></Relationships>
</file>

<file path=xl/drawings/_rels/drawing2.xml.rels><?xml version="1.0" encoding="UTF-8" standalone="yes"?>
<Relationships xmlns="http://schemas.openxmlformats.org/package/2006/relationships"><Relationship Id="rId3" Type="http://schemas.openxmlformats.org/officeDocument/2006/relationships/hyperlink" Target="#Programs!A1"/><Relationship Id="rId7" Type="http://schemas.openxmlformats.org/officeDocument/2006/relationships/hyperlink" Target="#Instructions!A1"/><Relationship Id="rId2" Type="http://schemas.openxmlformats.org/officeDocument/2006/relationships/hyperlink" Target="#'Membership Development'!A1"/><Relationship Id="rId1" Type="http://schemas.openxmlformats.org/officeDocument/2006/relationships/hyperlink" Target="#'Club Function'!A1"/><Relationship Id="rId6" Type="http://schemas.openxmlformats.org/officeDocument/2006/relationships/hyperlink" Target="#'Category Summary'!A1"/><Relationship Id="rId5" Type="http://schemas.openxmlformats.org/officeDocument/2006/relationships/hyperlink" Target="#'Community Engagement'!A1"/><Relationship Id="rId4" Type="http://schemas.openxmlformats.org/officeDocument/2006/relationships/hyperlink" Target="#'Campaign Activities'!A1"/></Relationships>
</file>

<file path=xl/drawings/_rels/drawing3.xml.rels><?xml version="1.0" encoding="UTF-8" standalone="yes"?>
<Relationships xmlns="http://schemas.openxmlformats.org/package/2006/relationships"><Relationship Id="rId3" Type="http://schemas.openxmlformats.org/officeDocument/2006/relationships/hyperlink" Target="#Programs!A1"/><Relationship Id="rId7" Type="http://schemas.openxmlformats.org/officeDocument/2006/relationships/hyperlink" Target="#Instructions!A1"/><Relationship Id="rId2" Type="http://schemas.openxmlformats.org/officeDocument/2006/relationships/hyperlink" Target="#'Membership Development'!A1"/><Relationship Id="rId1" Type="http://schemas.openxmlformats.org/officeDocument/2006/relationships/hyperlink" Target="#'Club Function'!A1"/><Relationship Id="rId6" Type="http://schemas.openxmlformats.org/officeDocument/2006/relationships/hyperlink" Target="#'Category Summary'!A1"/><Relationship Id="rId5" Type="http://schemas.openxmlformats.org/officeDocument/2006/relationships/hyperlink" Target="#'Community Engagement'!A1"/><Relationship Id="rId4" Type="http://schemas.openxmlformats.org/officeDocument/2006/relationships/hyperlink" Target="#'Campaign Activities'!A1"/></Relationships>
</file>

<file path=xl/drawings/_rels/drawing4.xml.rels><?xml version="1.0" encoding="UTF-8" standalone="yes"?>
<Relationships xmlns="http://schemas.openxmlformats.org/package/2006/relationships"><Relationship Id="rId3" Type="http://schemas.openxmlformats.org/officeDocument/2006/relationships/hyperlink" Target="#'Club Function'!A1"/><Relationship Id="rId7" Type="http://schemas.openxmlformats.org/officeDocument/2006/relationships/hyperlink" Target="#Instructions!A1"/><Relationship Id="rId2" Type="http://schemas.openxmlformats.org/officeDocument/2006/relationships/hyperlink" Target="#Programs!A1"/><Relationship Id="rId1" Type="http://schemas.openxmlformats.org/officeDocument/2006/relationships/hyperlink" Target="#'Membership Development'!A1"/><Relationship Id="rId6" Type="http://schemas.openxmlformats.org/officeDocument/2006/relationships/hyperlink" Target="#'Category Summary'!A1"/><Relationship Id="rId5" Type="http://schemas.openxmlformats.org/officeDocument/2006/relationships/hyperlink" Target="#'Community Engagement'!A1"/><Relationship Id="rId4" Type="http://schemas.openxmlformats.org/officeDocument/2006/relationships/hyperlink" Target="#'Campaign Activities'!A1"/></Relationships>
</file>

<file path=xl/drawings/_rels/drawing5.xml.rels><?xml version="1.0" encoding="UTF-8" standalone="yes"?>
<Relationships xmlns="http://schemas.openxmlformats.org/package/2006/relationships"><Relationship Id="rId3" Type="http://schemas.openxmlformats.org/officeDocument/2006/relationships/hyperlink" Target="#'Club Function'!A1"/><Relationship Id="rId7" Type="http://schemas.openxmlformats.org/officeDocument/2006/relationships/hyperlink" Target="#Instructions!A1"/><Relationship Id="rId2" Type="http://schemas.openxmlformats.org/officeDocument/2006/relationships/hyperlink" Target="#'Campaign Activities'!A1"/><Relationship Id="rId1" Type="http://schemas.openxmlformats.org/officeDocument/2006/relationships/hyperlink" Target="#Programs!A1"/><Relationship Id="rId6" Type="http://schemas.openxmlformats.org/officeDocument/2006/relationships/hyperlink" Target="#'Category Summary'!A1"/><Relationship Id="rId5" Type="http://schemas.openxmlformats.org/officeDocument/2006/relationships/hyperlink" Target="#'Community Engagement'!A1"/><Relationship Id="rId4" Type="http://schemas.openxmlformats.org/officeDocument/2006/relationships/hyperlink" Target="#'Membership Development'!A1"/></Relationships>
</file>

<file path=xl/drawings/_rels/drawing6.xml.rels><?xml version="1.0" encoding="UTF-8" standalone="yes"?>
<Relationships xmlns="http://schemas.openxmlformats.org/package/2006/relationships"><Relationship Id="rId3" Type="http://schemas.openxmlformats.org/officeDocument/2006/relationships/hyperlink" Target="#'Club Function'!A1"/><Relationship Id="rId7" Type="http://schemas.openxmlformats.org/officeDocument/2006/relationships/hyperlink" Target="#Instructions!A1"/><Relationship Id="rId2" Type="http://schemas.openxmlformats.org/officeDocument/2006/relationships/hyperlink" Target="#'Community Engagement'!A1"/><Relationship Id="rId1" Type="http://schemas.openxmlformats.org/officeDocument/2006/relationships/hyperlink" Target="#'Campaign Activities'!A1"/><Relationship Id="rId6" Type="http://schemas.openxmlformats.org/officeDocument/2006/relationships/hyperlink" Target="#'Category Summary'!A1"/><Relationship Id="rId5" Type="http://schemas.openxmlformats.org/officeDocument/2006/relationships/hyperlink" Target="#Programs!A1"/><Relationship Id="rId4" Type="http://schemas.openxmlformats.org/officeDocument/2006/relationships/hyperlink" Target="#'Membership Development'!A1"/></Relationships>
</file>

<file path=xl/drawings/_rels/drawing7.xml.rels><?xml version="1.0" encoding="UTF-8" standalone="yes"?>
<Relationships xmlns="http://schemas.openxmlformats.org/package/2006/relationships"><Relationship Id="rId3" Type="http://schemas.openxmlformats.org/officeDocument/2006/relationships/hyperlink" Target="#'Club Function'!A1"/><Relationship Id="rId7" Type="http://schemas.openxmlformats.org/officeDocument/2006/relationships/hyperlink" Target="#'Category Summary'!A1"/><Relationship Id="rId2" Type="http://schemas.openxmlformats.org/officeDocument/2006/relationships/hyperlink" Target="#'Community Engagement'!A1"/><Relationship Id="rId1" Type="http://schemas.openxmlformats.org/officeDocument/2006/relationships/hyperlink" Target="#Instructions!A1"/><Relationship Id="rId6" Type="http://schemas.openxmlformats.org/officeDocument/2006/relationships/hyperlink" Target="#'Campaign Activities'!A1"/><Relationship Id="rId5" Type="http://schemas.openxmlformats.org/officeDocument/2006/relationships/hyperlink" Target="#Programs!A1"/><Relationship Id="rId4" Type="http://schemas.openxmlformats.org/officeDocument/2006/relationships/hyperlink" Target="#'Membership Development'!A1"/></Relationships>
</file>

<file path=xl/drawings/drawing1.xml><?xml version="1.0" encoding="utf-8"?>
<xdr:wsDr xmlns:xdr="http://schemas.openxmlformats.org/drawingml/2006/spreadsheetDrawing" xmlns:a="http://schemas.openxmlformats.org/drawingml/2006/main">
  <xdr:twoCellAnchor>
    <xdr:from>
      <xdr:col>9</xdr:col>
      <xdr:colOff>102320</xdr:colOff>
      <xdr:row>6</xdr:row>
      <xdr:rowOff>128250</xdr:rowOff>
    </xdr:from>
    <xdr:to>
      <xdr:col>11</xdr:col>
      <xdr:colOff>68302</xdr:colOff>
      <xdr:row>7</xdr:row>
      <xdr:rowOff>541254</xdr:rowOff>
    </xdr:to>
    <xdr:sp macro="" textlink="">
      <xdr:nvSpPr>
        <xdr:cNvPr id="9" name="Flowchart: Alternate Process 8">
          <a:hlinkClick xmlns:r="http://schemas.openxmlformats.org/officeDocument/2006/relationships" r:id="rId1"/>
          <a:extLst>
            <a:ext uri="{FF2B5EF4-FFF2-40B4-BE49-F238E27FC236}">
              <a16:creationId xmlns:a16="http://schemas.microsoft.com/office/drawing/2014/main" id="{00000000-0008-0000-0000-000009000000}"/>
            </a:ext>
          </a:extLst>
        </xdr:cNvPr>
        <xdr:cNvSpPr/>
      </xdr:nvSpPr>
      <xdr:spPr>
        <a:xfrm>
          <a:off x="6236420" y="1758930"/>
          <a:ext cx="1215662" cy="603504"/>
        </a:xfrm>
        <a:prstGeom prst="flowChartAlternateProcess">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en-US" sz="1200" b="1">
              <a:latin typeface="Arial" panose="020B0604020202020204" pitchFamily="34" charset="0"/>
              <a:cs typeface="Arial" panose="020B0604020202020204" pitchFamily="34" charset="0"/>
            </a:rPr>
            <a:t>Club Function</a:t>
          </a:r>
        </a:p>
      </xdr:txBody>
    </xdr:sp>
    <xdr:clientData/>
  </xdr:twoCellAnchor>
  <xdr:twoCellAnchor>
    <xdr:from>
      <xdr:col>9</xdr:col>
      <xdr:colOff>102320</xdr:colOff>
      <xdr:row>7</xdr:row>
      <xdr:rowOff>649091</xdr:rowOff>
    </xdr:from>
    <xdr:to>
      <xdr:col>11</xdr:col>
      <xdr:colOff>68302</xdr:colOff>
      <xdr:row>7</xdr:row>
      <xdr:rowOff>1252595</xdr:rowOff>
    </xdr:to>
    <xdr:sp macro="" textlink="">
      <xdr:nvSpPr>
        <xdr:cNvPr id="10" name="Flowchart: Alternate Process 9">
          <a:hlinkClick xmlns:r="http://schemas.openxmlformats.org/officeDocument/2006/relationships" r:id="rId2"/>
          <a:extLst>
            <a:ext uri="{FF2B5EF4-FFF2-40B4-BE49-F238E27FC236}">
              <a16:creationId xmlns:a16="http://schemas.microsoft.com/office/drawing/2014/main" id="{00000000-0008-0000-0000-00000A000000}"/>
            </a:ext>
          </a:extLst>
        </xdr:cNvPr>
        <xdr:cNvSpPr/>
      </xdr:nvSpPr>
      <xdr:spPr>
        <a:xfrm>
          <a:off x="6236420" y="2470271"/>
          <a:ext cx="1215662" cy="603504"/>
        </a:xfrm>
        <a:prstGeom prst="flowChartAlternateProcess">
          <a:avLst/>
        </a:prstGeom>
        <a:solidFill>
          <a:schemeClr val="bg2">
            <a:lumMod val="50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Membership Development</a:t>
          </a:r>
        </a:p>
      </xdr:txBody>
    </xdr:sp>
    <xdr:clientData/>
  </xdr:twoCellAnchor>
  <xdr:twoCellAnchor>
    <xdr:from>
      <xdr:col>9</xdr:col>
      <xdr:colOff>102320</xdr:colOff>
      <xdr:row>7</xdr:row>
      <xdr:rowOff>1359928</xdr:rowOff>
    </xdr:from>
    <xdr:to>
      <xdr:col>11</xdr:col>
      <xdr:colOff>68302</xdr:colOff>
      <xdr:row>7</xdr:row>
      <xdr:rowOff>1963432</xdr:rowOff>
    </xdr:to>
    <xdr:sp macro="" textlink="">
      <xdr:nvSpPr>
        <xdr:cNvPr id="11" name="Flowchart: Alternate Process 10">
          <a:hlinkClick xmlns:r="http://schemas.openxmlformats.org/officeDocument/2006/relationships" r:id="rId3"/>
          <a:extLst>
            <a:ext uri="{FF2B5EF4-FFF2-40B4-BE49-F238E27FC236}">
              <a16:creationId xmlns:a16="http://schemas.microsoft.com/office/drawing/2014/main" id="{00000000-0008-0000-0000-00000B000000}"/>
            </a:ext>
          </a:extLst>
        </xdr:cNvPr>
        <xdr:cNvSpPr/>
      </xdr:nvSpPr>
      <xdr:spPr>
        <a:xfrm>
          <a:off x="6236420" y="3181108"/>
          <a:ext cx="1215662" cy="603504"/>
        </a:xfrm>
        <a:prstGeom prst="flowChartAlternateProcess">
          <a:avLst/>
        </a:prstGeom>
      </xdr:spPr>
      <xdr:style>
        <a:lnRef idx="0">
          <a:schemeClr val="accent4"/>
        </a:lnRef>
        <a:fillRef idx="3">
          <a:schemeClr val="accent4"/>
        </a:fillRef>
        <a:effectRef idx="3">
          <a:schemeClr val="accent4"/>
        </a:effectRef>
        <a:fontRef idx="minor">
          <a:schemeClr val="lt1"/>
        </a:fontRef>
      </xdr:style>
      <xdr:txBody>
        <a:bodyPr vertOverflow="clip" horzOverflow="clip" rtlCol="0" anchor="ctr"/>
        <a:lstStyle/>
        <a:p>
          <a:pPr algn="ctr"/>
          <a:r>
            <a:rPr lang="en-US" sz="1200" b="1">
              <a:latin typeface="Arial" panose="020B0604020202020204" pitchFamily="34" charset="0"/>
              <a:cs typeface="Arial" panose="020B0604020202020204" pitchFamily="34" charset="0"/>
            </a:rPr>
            <a:t>Programs</a:t>
          </a:r>
        </a:p>
      </xdr:txBody>
    </xdr:sp>
    <xdr:clientData/>
  </xdr:twoCellAnchor>
  <xdr:twoCellAnchor>
    <xdr:from>
      <xdr:col>9</xdr:col>
      <xdr:colOff>102320</xdr:colOff>
      <xdr:row>7</xdr:row>
      <xdr:rowOff>2070765</xdr:rowOff>
    </xdr:from>
    <xdr:to>
      <xdr:col>11</xdr:col>
      <xdr:colOff>68302</xdr:colOff>
      <xdr:row>7</xdr:row>
      <xdr:rowOff>2674269</xdr:rowOff>
    </xdr:to>
    <xdr:sp macro="" textlink="">
      <xdr:nvSpPr>
        <xdr:cNvPr id="12" name="Flowchart: Alternate Process 11">
          <a:hlinkClick xmlns:r="http://schemas.openxmlformats.org/officeDocument/2006/relationships" r:id="rId4"/>
          <a:extLst>
            <a:ext uri="{FF2B5EF4-FFF2-40B4-BE49-F238E27FC236}">
              <a16:creationId xmlns:a16="http://schemas.microsoft.com/office/drawing/2014/main" id="{00000000-0008-0000-0000-00000C000000}"/>
            </a:ext>
          </a:extLst>
        </xdr:cNvPr>
        <xdr:cNvSpPr/>
      </xdr:nvSpPr>
      <xdr:spPr>
        <a:xfrm>
          <a:off x="6236420" y="3891945"/>
          <a:ext cx="1215662" cy="603504"/>
        </a:xfrm>
        <a:prstGeom prst="flowChartAlternateProcess">
          <a:avLst/>
        </a:prstGeom>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ctr"/>
          <a:r>
            <a:rPr lang="en-US" sz="1200" b="1">
              <a:latin typeface="Arial" panose="020B0604020202020204" pitchFamily="34" charset="0"/>
              <a:cs typeface="Arial" panose="020B0604020202020204" pitchFamily="34" charset="0"/>
            </a:rPr>
            <a:t>Campaign Activities</a:t>
          </a:r>
        </a:p>
      </xdr:txBody>
    </xdr:sp>
    <xdr:clientData/>
  </xdr:twoCellAnchor>
  <xdr:twoCellAnchor>
    <xdr:from>
      <xdr:col>9</xdr:col>
      <xdr:colOff>102320</xdr:colOff>
      <xdr:row>7</xdr:row>
      <xdr:rowOff>2781602</xdr:rowOff>
    </xdr:from>
    <xdr:to>
      <xdr:col>11</xdr:col>
      <xdr:colOff>68302</xdr:colOff>
      <xdr:row>7</xdr:row>
      <xdr:rowOff>3385106</xdr:rowOff>
    </xdr:to>
    <xdr:sp macro="" textlink="">
      <xdr:nvSpPr>
        <xdr:cNvPr id="13" name="Flowchart: Alternate Process 12">
          <a:hlinkClick xmlns:r="http://schemas.openxmlformats.org/officeDocument/2006/relationships" r:id="rId5"/>
          <a:extLst>
            <a:ext uri="{FF2B5EF4-FFF2-40B4-BE49-F238E27FC236}">
              <a16:creationId xmlns:a16="http://schemas.microsoft.com/office/drawing/2014/main" id="{00000000-0008-0000-0000-00000D000000}"/>
            </a:ext>
          </a:extLst>
        </xdr:cNvPr>
        <xdr:cNvSpPr/>
      </xdr:nvSpPr>
      <xdr:spPr>
        <a:xfrm>
          <a:off x="6236420" y="4602782"/>
          <a:ext cx="1215662" cy="603504"/>
        </a:xfrm>
        <a:prstGeom prst="flowChartAlternateProcess">
          <a:avLst/>
        </a:prstGeom>
      </xdr:spPr>
      <xdr:style>
        <a:lnRef idx="0">
          <a:schemeClr val="dk1"/>
        </a:lnRef>
        <a:fillRef idx="3">
          <a:schemeClr val="dk1"/>
        </a:fillRef>
        <a:effectRef idx="3">
          <a:schemeClr val="dk1"/>
        </a:effectRef>
        <a:fontRef idx="minor">
          <a:schemeClr val="lt1"/>
        </a:fontRef>
      </xdr:style>
      <xdr:txBody>
        <a:bodyPr vertOverflow="clip" horzOverflow="clip" rtlCol="0" anchor="ctr"/>
        <a:lstStyle/>
        <a:p>
          <a:pPr algn="ctr"/>
          <a:r>
            <a:rPr lang="en-US" sz="1200" b="1">
              <a:latin typeface="Arial" panose="020B0604020202020204" pitchFamily="34" charset="0"/>
              <a:cs typeface="Arial" panose="020B0604020202020204" pitchFamily="34" charset="0"/>
            </a:rPr>
            <a:t>Community Engagement</a:t>
          </a:r>
        </a:p>
      </xdr:txBody>
    </xdr:sp>
    <xdr:clientData/>
  </xdr:twoCellAnchor>
  <xdr:twoCellAnchor>
    <xdr:from>
      <xdr:col>9</xdr:col>
      <xdr:colOff>102320</xdr:colOff>
      <xdr:row>3</xdr:row>
      <xdr:rowOff>6299</xdr:rowOff>
    </xdr:from>
    <xdr:to>
      <xdr:col>11</xdr:col>
      <xdr:colOff>68302</xdr:colOff>
      <xdr:row>6</xdr:row>
      <xdr:rowOff>23063</xdr:rowOff>
    </xdr:to>
    <xdr:sp macro="" textlink="">
      <xdr:nvSpPr>
        <xdr:cNvPr id="15" name="Flowchart: Alternate Process 14">
          <a:hlinkClick xmlns:r="http://schemas.openxmlformats.org/officeDocument/2006/relationships" r:id="rId6"/>
          <a:extLst>
            <a:ext uri="{FF2B5EF4-FFF2-40B4-BE49-F238E27FC236}">
              <a16:creationId xmlns:a16="http://schemas.microsoft.com/office/drawing/2014/main" id="{00000000-0008-0000-0000-00000F000000}"/>
            </a:ext>
          </a:extLst>
        </xdr:cNvPr>
        <xdr:cNvSpPr/>
      </xdr:nvSpPr>
      <xdr:spPr>
        <a:xfrm>
          <a:off x="6236420" y="1050239"/>
          <a:ext cx="1215662" cy="603504"/>
        </a:xfrm>
        <a:prstGeom prst="flowChartAlternateProcess">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200" b="1">
              <a:latin typeface="Arial" panose="020B0604020202020204" pitchFamily="34" charset="0"/>
              <a:cs typeface="Arial" panose="020B0604020202020204" pitchFamily="34" charset="0"/>
            </a:rPr>
            <a:t>Category Summary</a:t>
          </a:r>
        </a:p>
      </xdr:txBody>
    </xdr:sp>
    <xdr:clientData/>
  </xdr:twoCellAnchor>
  <xdr:twoCellAnchor>
    <xdr:from>
      <xdr:col>9</xdr:col>
      <xdr:colOff>111216</xdr:colOff>
      <xdr:row>0</xdr:row>
      <xdr:rowOff>381000</xdr:rowOff>
    </xdr:from>
    <xdr:to>
      <xdr:col>11</xdr:col>
      <xdr:colOff>59407</xdr:colOff>
      <xdr:row>2</xdr:row>
      <xdr:rowOff>131064</xdr:rowOff>
    </xdr:to>
    <xdr:sp macro="" textlink="">
      <xdr:nvSpPr>
        <xdr:cNvPr id="16" name="Flowchart: Alternate Process 15">
          <a:hlinkClick xmlns:r="http://schemas.openxmlformats.org/officeDocument/2006/relationships" r:id="rId7"/>
          <a:extLst>
            <a:ext uri="{FF2B5EF4-FFF2-40B4-BE49-F238E27FC236}">
              <a16:creationId xmlns:a16="http://schemas.microsoft.com/office/drawing/2014/main" id="{00000000-0008-0000-0000-000010000000}"/>
            </a:ext>
          </a:extLst>
        </xdr:cNvPr>
        <xdr:cNvSpPr/>
      </xdr:nvSpPr>
      <xdr:spPr>
        <a:xfrm>
          <a:off x="6245316" y="381000"/>
          <a:ext cx="1197871" cy="603504"/>
        </a:xfrm>
        <a:prstGeom prst="flowChartAlternateProcess">
          <a:avLst/>
        </a:prstGeom>
        <a:solidFill>
          <a:srgbClr val="FF0000"/>
        </a:solidFill>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200" b="1">
              <a:latin typeface="Arial" panose="020B0604020202020204" pitchFamily="34" charset="0"/>
              <a:cs typeface="Arial" panose="020B0604020202020204" pitchFamily="34" charset="0"/>
            </a:rPr>
            <a:t>Instructions</a:t>
          </a:r>
        </a:p>
      </xdr:txBody>
    </xdr:sp>
    <xdr:clientData/>
  </xdr:twoCellAnchor>
  <xdr:twoCellAnchor editAs="oneCell">
    <xdr:from>
      <xdr:col>0</xdr:col>
      <xdr:colOff>19050</xdr:colOff>
      <xdr:row>0</xdr:row>
      <xdr:rowOff>19050</xdr:rowOff>
    </xdr:from>
    <xdr:to>
      <xdr:col>0</xdr:col>
      <xdr:colOff>647700</xdr:colOff>
      <xdr:row>0</xdr:row>
      <xdr:rowOff>647700</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19050" y="19050"/>
          <a:ext cx="628650" cy="628650"/>
        </a:xfrm>
        <a:prstGeom prst="rect">
          <a:avLst/>
        </a:prstGeom>
      </xdr:spPr>
    </xdr:pic>
    <xdr:clientData/>
  </xdr:twoCellAnchor>
  <xdr:twoCellAnchor editAs="oneCell">
    <xdr:from>
      <xdr:col>2</xdr:col>
      <xdr:colOff>752475</xdr:colOff>
      <xdr:row>9</xdr:row>
      <xdr:rowOff>2581275</xdr:rowOff>
    </xdr:from>
    <xdr:to>
      <xdr:col>4</xdr:col>
      <xdr:colOff>95250</xdr:colOff>
      <xdr:row>9</xdr:row>
      <xdr:rowOff>3400425</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9"/>
        <a:stretch>
          <a:fillRect/>
        </a:stretch>
      </xdr:blipFill>
      <xdr:spPr>
        <a:xfrm>
          <a:off x="2505075" y="13230225"/>
          <a:ext cx="819150" cy="8191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137386</xdr:colOff>
      <xdr:row>5</xdr:row>
      <xdr:rowOff>97457</xdr:rowOff>
    </xdr:from>
    <xdr:to>
      <xdr:col>11</xdr:col>
      <xdr:colOff>103368</xdr:colOff>
      <xdr:row>8</xdr:row>
      <xdr:rowOff>104765</xdr:rowOff>
    </xdr:to>
    <xdr:sp macro="" textlink="">
      <xdr:nvSpPr>
        <xdr:cNvPr id="11" name="Flowchart: Alternate Process 10">
          <a:hlinkClick xmlns:r="http://schemas.openxmlformats.org/officeDocument/2006/relationships" r:id="rId1"/>
          <a:extLst>
            <a:ext uri="{FF2B5EF4-FFF2-40B4-BE49-F238E27FC236}">
              <a16:creationId xmlns:a16="http://schemas.microsoft.com/office/drawing/2014/main" id="{00000000-0008-0000-0100-00000B000000}"/>
            </a:ext>
          </a:extLst>
        </xdr:cNvPr>
        <xdr:cNvSpPr/>
      </xdr:nvSpPr>
      <xdr:spPr>
        <a:xfrm>
          <a:off x="7544026" y="1469057"/>
          <a:ext cx="1215662" cy="601668"/>
        </a:xfrm>
        <a:prstGeom prst="flowChartAlternateProcess">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en-US" sz="1200" b="1">
              <a:latin typeface="Arial" panose="020B0604020202020204" pitchFamily="34" charset="0"/>
              <a:cs typeface="Arial" panose="020B0604020202020204" pitchFamily="34" charset="0"/>
            </a:rPr>
            <a:t>Club Function</a:t>
          </a:r>
        </a:p>
      </xdr:txBody>
    </xdr:sp>
    <xdr:clientData/>
  </xdr:twoCellAnchor>
  <xdr:twoCellAnchor>
    <xdr:from>
      <xdr:col>9</xdr:col>
      <xdr:colOff>137386</xdr:colOff>
      <xdr:row>9</xdr:row>
      <xdr:rowOff>8698</xdr:rowOff>
    </xdr:from>
    <xdr:to>
      <xdr:col>11</xdr:col>
      <xdr:colOff>103368</xdr:colOff>
      <xdr:row>11</xdr:row>
      <xdr:rowOff>198382</xdr:rowOff>
    </xdr:to>
    <xdr:sp macro="" textlink="">
      <xdr:nvSpPr>
        <xdr:cNvPr id="12" name="Flowchart: Alternate Process 11">
          <a:hlinkClick xmlns:r="http://schemas.openxmlformats.org/officeDocument/2006/relationships" r:id="rId2"/>
          <a:extLst>
            <a:ext uri="{FF2B5EF4-FFF2-40B4-BE49-F238E27FC236}">
              <a16:creationId xmlns:a16="http://schemas.microsoft.com/office/drawing/2014/main" id="{00000000-0008-0000-0100-00000C000000}"/>
            </a:ext>
          </a:extLst>
        </xdr:cNvPr>
        <xdr:cNvSpPr/>
      </xdr:nvSpPr>
      <xdr:spPr>
        <a:xfrm>
          <a:off x="7544026" y="2180398"/>
          <a:ext cx="1215662" cy="601164"/>
        </a:xfrm>
        <a:prstGeom prst="flowChartAlternateProcess">
          <a:avLst/>
        </a:prstGeom>
        <a:solidFill>
          <a:schemeClr val="bg2">
            <a:lumMod val="50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Membership Development</a:t>
          </a:r>
        </a:p>
      </xdr:txBody>
    </xdr:sp>
    <xdr:clientData/>
  </xdr:twoCellAnchor>
  <xdr:twoCellAnchor>
    <xdr:from>
      <xdr:col>9</xdr:col>
      <xdr:colOff>137386</xdr:colOff>
      <xdr:row>11</xdr:row>
      <xdr:rowOff>308055</xdr:rowOff>
    </xdr:from>
    <xdr:to>
      <xdr:col>11</xdr:col>
      <xdr:colOff>103368</xdr:colOff>
      <xdr:row>11</xdr:row>
      <xdr:rowOff>909219</xdr:rowOff>
    </xdr:to>
    <xdr:sp macro="" textlink="">
      <xdr:nvSpPr>
        <xdr:cNvPr id="13" name="Flowchart: Alternate Process 12">
          <a:hlinkClick xmlns:r="http://schemas.openxmlformats.org/officeDocument/2006/relationships" r:id="rId3"/>
          <a:extLst>
            <a:ext uri="{FF2B5EF4-FFF2-40B4-BE49-F238E27FC236}">
              <a16:creationId xmlns:a16="http://schemas.microsoft.com/office/drawing/2014/main" id="{00000000-0008-0000-0100-00000D000000}"/>
            </a:ext>
          </a:extLst>
        </xdr:cNvPr>
        <xdr:cNvSpPr/>
      </xdr:nvSpPr>
      <xdr:spPr>
        <a:xfrm>
          <a:off x="7544026" y="2891235"/>
          <a:ext cx="1215662" cy="601164"/>
        </a:xfrm>
        <a:prstGeom prst="flowChartAlternateProcess">
          <a:avLst/>
        </a:prstGeom>
      </xdr:spPr>
      <xdr:style>
        <a:lnRef idx="0">
          <a:schemeClr val="accent4"/>
        </a:lnRef>
        <a:fillRef idx="3">
          <a:schemeClr val="accent4"/>
        </a:fillRef>
        <a:effectRef idx="3">
          <a:schemeClr val="accent4"/>
        </a:effectRef>
        <a:fontRef idx="minor">
          <a:schemeClr val="lt1"/>
        </a:fontRef>
      </xdr:style>
      <xdr:txBody>
        <a:bodyPr vertOverflow="clip" horzOverflow="clip" rtlCol="0" anchor="ctr"/>
        <a:lstStyle/>
        <a:p>
          <a:pPr algn="ctr"/>
          <a:r>
            <a:rPr lang="en-US" sz="1200" b="1">
              <a:latin typeface="Arial" panose="020B0604020202020204" pitchFamily="34" charset="0"/>
              <a:cs typeface="Arial" panose="020B0604020202020204" pitchFamily="34" charset="0"/>
            </a:rPr>
            <a:t>Programs</a:t>
          </a:r>
        </a:p>
      </xdr:txBody>
    </xdr:sp>
    <xdr:clientData/>
  </xdr:twoCellAnchor>
  <xdr:twoCellAnchor>
    <xdr:from>
      <xdr:col>9</xdr:col>
      <xdr:colOff>137386</xdr:colOff>
      <xdr:row>11</xdr:row>
      <xdr:rowOff>1018892</xdr:rowOff>
    </xdr:from>
    <xdr:to>
      <xdr:col>11</xdr:col>
      <xdr:colOff>103368</xdr:colOff>
      <xdr:row>14</xdr:row>
      <xdr:rowOff>19856</xdr:rowOff>
    </xdr:to>
    <xdr:sp macro="" textlink="">
      <xdr:nvSpPr>
        <xdr:cNvPr id="14" name="Flowchart: Alternate Process 13">
          <a:hlinkClick xmlns:r="http://schemas.openxmlformats.org/officeDocument/2006/relationships" r:id="rId4"/>
          <a:extLst>
            <a:ext uri="{FF2B5EF4-FFF2-40B4-BE49-F238E27FC236}">
              <a16:creationId xmlns:a16="http://schemas.microsoft.com/office/drawing/2014/main" id="{00000000-0008-0000-0100-00000E000000}"/>
            </a:ext>
          </a:extLst>
        </xdr:cNvPr>
        <xdr:cNvSpPr/>
      </xdr:nvSpPr>
      <xdr:spPr>
        <a:xfrm>
          <a:off x="7544026" y="3602072"/>
          <a:ext cx="1215662" cy="601164"/>
        </a:xfrm>
        <a:prstGeom prst="flowChartAlternateProcess">
          <a:avLst/>
        </a:prstGeom>
        <a:solidFill>
          <a:schemeClr val="accent5"/>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ctr"/>
          <a:r>
            <a:rPr lang="en-US" sz="1200" b="1">
              <a:latin typeface="Arial" panose="020B0604020202020204" pitchFamily="34" charset="0"/>
              <a:cs typeface="Arial" panose="020B0604020202020204" pitchFamily="34" charset="0"/>
            </a:rPr>
            <a:t>Campaign Activities</a:t>
          </a:r>
        </a:p>
      </xdr:txBody>
    </xdr:sp>
    <xdr:clientData/>
  </xdr:twoCellAnchor>
  <xdr:twoCellAnchor>
    <xdr:from>
      <xdr:col>9</xdr:col>
      <xdr:colOff>137386</xdr:colOff>
      <xdr:row>14</xdr:row>
      <xdr:rowOff>129529</xdr:rowOff>
    </xdr:from>
    <xdr:to>
      <xdr:col>11</xdr:col>
      <xdr:colOff>103368</xdr:colOff>
      <xdr:row>17</xdr:row>
      <xdr:rowOff>136333</xdr:rowOff>
    </xdr:to>
    <xdr:sp macro="" textlink="">
      <xdr:nvSpPr>
        <xdr:cNvPr id="19" name="Flowchart: Alternate Process 18">
          <a:hlinkClick xmlns:r="http://schemas.openxmlformats.org/officeDocument/2006/relationships" r:id="rId5"/>
          <a:extLst>
            <a:ext uri="{FF2B5EF4-FFF2-40B4-BE49-F238E27FC236}">
              <a16:creationId xmlns:a16="http://schemas.microsoft.com/office/drawing/2014/main" id="{00000000-0008-0000-0100-000013000000}"/>
            </a:ext>
          </a:extLst>
        </xdr:cNvPr>
        <xdr:cNvSpPr/>
      </xdr:nvSpPr>
      <xdr:spPr>
        <a:xfrm>
          <a:off x="7544026" y="4312909"/>
          <a:ext cx="1215662" cy="601164"/>
        </a:xfrm>
        <a:prstGeom prst="flowChartAlternateProcess">
          <a:avLst/>
        </a:prstGeom>
      </xdr:spPr>
      <xdr:style>
        <a:lnRef idx="0">
          <a:schemeClr val="dk1"/>
        </a:lnRef>
        <a:fillRef idx="3">
          <a:schemeClr val="dk1"/>
        </a:fillRef>
        <a:effectRef idx="3">
          <a:schemeClr val="dk1"/>
        </a:effectRef>
        <a:fontRef idx="minor">
          <a:schemeClr val="lt1"/>
        </a:fontRef>
      </xdr:style>
      <xdr:txBody>
        <a:bodyPr vertOverflow="clip" horzOverflow="clip" rtlCol="0" anchor="ctr"/>
        <a:lstStyle/>
        <a:p>
          <a:pPr algn="ctr"/>
          <a:r>
            <a:rPr lang="en-US" sz="1200" b="1">
              <a:latin typeface="Arial" panose="020B0604020202020204" pitchFamily="34" charset="0"/>
              <a:cs typeface="Arial" panose="020B0604020202020204" pitchFamily="34" charset="0"/>
            </a:rPr>
            <a:t>Community Engagement</a:t>
          </a:r>
        </a:p>
      </xdr:txBody>
    </xdr:sp>
    <xdr:clientData/>
  </xdr:twoCellAnchor>
  <xdr:twoCellAnchor>
    <xdr:from>
      <xdr:col>9</xdr:col>
      <xdr:colOff>137386</xdr:colOff>
      <xdr:row>2</xdr:row>
      <xdr:rowOff>173627</xdr:rowOff>
    </xdr:from>
    <xdr:to>
      <xdr:col>11</xdr:col>
      <xdr:colOff>103368</xdr:colOff>
      <xdr:row>4</xdr:row>
      <xdr:rowOff>185904</xdr:rowOff>
    </xdr:to>
    <xdr:sp macro="" textlink="">
      <xdr:nvSpPr>
        <xdr:cNvPr id="20" name="Flowchart: Alternate Process 19">
          <a:hlinkClick xmlns:r="http://schemas.openxmlformats.org/officeDocument/2006/relationships" r:id="rId6"/>
          <a:extLst>
            <a:ext uri="{FF2B5EF4-FFF2-40B4-BE49-F238E27FC236}">
              <a16:creationId xmlns:a16="http://schemas.microsoft.com/office/drawing/2014/main" id="{00000000-0008-0000-0100-000014000000}"/>
            </a:ext>
          </a:extLst>
        </xdr:cNvPr>
        <xdr:cNvSpPr/>
      </xdr:nvSpPr>
      <xdr:spPr>
        <a:xfrm>
          <a:off x="7544026" y="760367"/>
          <a:ext cx="1215662" cy="599017"/>
        </a:xfrm>
        <a:prstGeom prst="flowChartAlternateProcess">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200" b="1">
              <a:latin typeface="Arial" panose="020B0604020202020204" pitchFamily="34" charset="0"/>
              <a:cs typeface="Arial" panose="020B0604020202020204" pitchFamily="34" charset="0"/>
            </a:rPr>
            <a:t>Category Summary</a:t>
          </a:r>
        </a:p>
      </xdr:txBody>
    </xdr:sp>
    <xdr:clientData/>
  </xdr:twoCellAnchor>
  <xdr:twoCellAnchor>
    <xdr:from>
      <xdr:col>9</xdr:col>
      <xdr:colOff>129540</xdr:colOff>
      <xdr:row>0</xdr:row>
      <xdr:rowOff>76200</xdr:rowOff>
    </xdr:from>
    <xdr:to>
      <xdr:col>11</xdr:col>
      <xdr:colOff>77731</xdr:colOff>
      <xdr:row>2</xdr:row>
      <xdr:rowOff>95677</xdr:rowOff>
    </xdr:to>
    <xdr:sp macro="" textlink="">
      <xdr:nvSpPr>
        <xdr:cNvPr id="21" name="Flowchart: Alternate Process 20">
          <a:hlinkClick xmlns:r="http://schemas.openxmlformats.org/officeDocument/2006/relationships" r:id="rId7"/>
          <a:extLst>
            <a:ext uri="{FF2B5EF4-FFF2-40B4-BE49-F238E27FC236}">
              <a16:creationId xmlns:a16="http://schemas.microsoft.com/office/drawing/2014/main" id="{00000000-0008-0000-0100-000015000000}"/>
            </a:ext>
          </a:extLst>
        </xdr:cNvPr>
        <xdr:cNvSpPr/>
      </xdr:nvSpPr>
      <xdr:spPr>
        <a:xfrm>
          <a:off x="7536180" y="76200"/>
          <a:ext cx="1197871" cy="606217"/>
        </a:xfrm>
        <a:prstGeom prst="flowChartAlternateProcess">
          <a:avLst/>
        </a:prstGeom>
        <a:solidFill>
          <a:srgbClr val="FF0000"/>
        </a:solidFill>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200" b="1">
              <a:latin typeface="Arial" panose="020B0604020202020204" pitchFamily="34" charset="0"/>
              <a:cs typeface="Arial" panose="020B0604020202020204" pitchFamily="34" charset="0"/>
            </a:rPr>
            <a:t>Instructions</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342900</xdr:colOff>
          <xdr:row>7</xdr:row>
          <xdr:rowOff>139700</xdr:rowOff>
        </xdr:from>
        <xdr:to>
          <xdr:col>0</xdr:col>
          <xdr:colOff>647700</xdr:colOff>
          <xdr:row>7</xdr:row>
          <xdr:rowOff>406400</xdr:rowOff>
        </xdr:to>
        <xdr:sp macro="" textlink="">
          <xdr:nvSpPr>
            <xdr:cNvPr id="3084" name="Check Box 12" hidden="1">
              <a:extLst>
                <a:ext uri="{63B3BB69-23CF-44E3-9099-C40C66FF867C}">
                  <a14:compatExt spid="_x0000_s3084"/>
                </a:ext>
                <a:ext uri="{FF2B5EF4-FFF2-40B4-BE49-F238E27FC236}">
                  <a16:creationId xmlns:a16="http://schemas.microsoft.com/office/drawing/2014/main" id="{00000000-0008-0000-0200-00000C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342900</xdr:colOff>
          <xdr:row>8</xdr:row>
          <xdr:rowOff>215900</xdr:rowOff>
        </xdr:from>
        <xdr:to>
          <xdr:col>0</xdr:col>
          <xdr:colOff>647700</xdr:colOff>
          <xdr:row>8</xdr:row>
          <xdr:rowOff>419100</xdr:rowOff>
        </xdr:to>
        <xdr:sp macro="" textlink="">
          <xdr:nvSpPr>
            <xdr:cNvPr id="3085" name="Check Box 13" hidden="1">
              <a:extLst>
                <a:ext uri="{63B3BB69-23CF-44E3-9099-C40C66FF867C}">
                  <a14:compatExt spid="_x0000_s3085"/>
                </a:ext>
                <a:ext uri="{FF2B5EF4-FFF2-40B4-BE49-F238E27FC236}">
                  <a16:creationId xmlns:a16="http://schemas.microsoft.com/office/drawing/2014/main" id="{00000000-0008-0000-0200-00000D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342900</xdr:colOff>
          <xdr:row>9</xdr:row>
          <xdr:rowOff>431800</xdr:rowOff>
        </xdr:from>
        <xdr:to>
          <xdr:col>0</xdr:col>
          <xdr:colOff>647700</xdr:colOff>
          <xdr:row>9</xdr:row>
          <xdr:rowOff>660400</xdr:rowOff>
        </xdr:to>
        <xdr:sp macro="" textlink="">
          <xdr:nvSpPr>
            <xdr:cNvPr id="3086" name="Check Box 14" hidden="1">
              <a:extLst>
                <a:ext uri="{63B3BB69-23CF-44E3-9099-C40C66FF867C}">
                  <a14:compatExt spid="_x0000_s3086"/>
                </a:ext>
                <a:ext uri="{FF2B5EF4-FFF2-40B4-BE49-F238E27FC236}">
                  <a16:creationId xmlns:a16="http://schemas.microsoft.com/office/drawing/2014/main" id="{00000000-0008-0000-0200-00000E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368300</xdr:colOff>
          <xdr:row>10</xdr:row>
          <xdr:rowOff>228600</xdr:rowOff>
        </xdr:from>
        <xdr:to>
          <xdr:col>0</xdr:col>
          <xdr:colOff>673100</xdr:colOff>
          <xdr:row>10</xdr:row>
          <xdr:rowOff>444500</xdr:rowOff>
        </xdr:to>
        <xdr:sp macro="" textlink="">
          <xdr:nvSpPr>
            <xdr:cNvPr id="3087" name="Check Box 15" hidden="1">
              <a:extLst>
                <a:ext uri="{63B3BB69-23CF-44E3-9099-C40C66FF867C}">
                  <a14:compatExt spid="_x0000_s3087"/>
                </a:ext>
                <a:ext uri="{FF2B5EF4-FFF2-40B4-BE49-F238E27FC236}">
                  <a16:creationId xmlns:a16="http://schemas.microsoft.com/office/drawing/2014/main" id="{00000000-0008-0000-0200-00000F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342900</xdr:colOff>
          <xdr:row>11</xdr:row>
          <xdr:rowOff>190500</xdr:rowOff>
        </xdr:from>
        <xdr:to>
          <xdr:col>0</xdr:col>
          <xdr:colOff>647700</xdr:colOff>
          <xdr:row>11</xdr:row>
          <xdr:rowOff>419100</xdr:rowOff>
        </xdr:to>
        <xdr:sp macro="" textlink="">
          <xdr:nvSpPr>
            <xdr:cNvPr id="3088" name="Check Box 16" hidden="1">
              <a:extLst>
                <a:ext uri="{63B3BB69-23CF-44E3-9099-C40C66FF867C}">
                  <a14:compatExt spid="_x0000_s3088"/>
                </a:ext>
                <a:ext uri="{FF2B5EF4-FFF2-40B4-BE49-F238E27FC236}">
                  <a16:creationId xmlns:a16="http://schemas.microsoft.com/office/drawing/2014/main" id="{00000000-0008-0000-0200-000010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342900</xdr:colOff>
          <xdr:row>12</xdr:row>
          <xdr:rowOff>63500</xdr:rowOff>
        </xdr:from>
        <xdr:to>
          <xdr:col>0</xdr:col>
          <xdr:colOff>647700</xdr:colOff>
          <xdr:row>12</xdr:row>
          <xdr:rowOff>304800</xdr:rowOff>
        </xdr:to>
        <xdr:sp macro="" textlink="">
          <xdr:nvSpPr>
            <xdr:cNvPr id="3091" name="Check Box 19" hidden="1">
              <a:extLst>
                <a:ext uri="{63B3BB69-23CF-44E3-9099-C40C66FF867C}">
                  <a14:compatExt spid="_x0000_s3091"/>
                </a:ext>
                <a:ext uri="{FF2B5EF4-FFF2-40B4-BE49-F238E27FC236}">
                  <a16:creationId xmlns:a16="http://schemas.microsoft.com/office/drawing/2014/main" id="{00000000-0008-0000-0200-000013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342900</xdr:colOff>
          <xdr:row>13</xdr:row>
          <xdr:rowOff>444500</xdr:rowOff>
        </xdr:from>
        <xdr:to>
          <xdr:col>0</xdr:col>
          <xdr:colOff>647700</xdr:colOff>
          <xdr:row>13</xdr:row>
          <xdr:rowOff>673100</xdr:rowOff>
        </xdr:to>
        <xdr:sp macro="" textlink="">
          <xdr:nvSpPr>
            <xdr:cNvPr id="3092" name="Check Box 20" hidden="1">
              <a:extLst>
                <a:ext uri="{63B3BB69-23CF-44E3-9099-C40C66FF867C}">
                  <a14:compatExt spid="_x0000_s3092"/>
                </a:ext>
                <a:ext uri="{FF2B5EF4-FFF2-40B4-BE49-F238E27FC236}">
                  <a16:creationId xmlns:a16="http://schemas.microsoft.com/office/drawing/2014/main" id="{00000000-0008-0000-0200-000014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330200</xdr:colOff>
          <xdr:row>21</xdr:row>
          <xdr:rowOff>254000</xdr:rowOff>
        </xdr:from>
        <xdr:to>
          <xdr:col>0</xdr:col>
          <xdr:colOff>635000</xdr:colOff>
          <xdr:row>21</xdr:row>
          <xdr:rowOff>508000</xdr:rowOff>
        </xdr:to>
        <xdr:sp macro="" textlink="">
          <xdr:nvSpPr>
            <xdr:cNvPr id="3093" name="Check Box 21" hidden="1">
              <a:extLst>
                <a:ext uri="{63B3BB69-23CF-44E3-9099-C40C66FF867C}">
                  <a14:compatExt spid="_x0000_s3093"/>
                </a:ext>
                <a:ext uri="{FF2B5EF4-FFF2-40B4-BE49-F238E27FC236}">
                  <a16:creationId xmlns:a16="http://schemas.microsoft.com/office/drawing/2014/main" id="{00000000-0008-0000-0200-000015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330200</xdr:colOff>
          <xdr:row>22</xdr:row>
          <xdr:rowOff>101600</xdr:rowOff>
        </xdr:from>
        <xdr:to>
          <xdr:col>0</xdr:col>
          <xdr:colOff>635000</xdr:colOff>
          <xdr:row>22</xdr:row>
          <xdr:rowOff>317500</xdr:rowOff>
        </xdr:to>
        <xdr:sp macro="" textlink="">
          <xdr:nvSpPr>
            <xdr:cNvPr id="3095" name="Check Box 23" hidden="1">
              <a:extLst>
                <a:ext uri="{63B3BB69-23CF-44E3-9099-C40C66FF867C}">
                  <a14:compatExt spid="_x0000_s3095"/>
                </a:ext>
                <a:ext uri="{FF2B5EF4-FFF2-40B4-BE49-F238E27FC236}">
                  <a16:creationId xmlns:a16="http://schemas.microsoft.com/office/drawing/2014/main" id="{00000000-0008-0000-0200-000017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330200</xdr:colOff>
          <xdr:row>24</xdr:row>
          <xdr:rowOff>88900</xdr:rowOff>
        </xdr:from>
        <xdr:to>
          <xdr:col>0</xdr:col>
          <xdr:colOff>635000</xdr:colOff>
          <xdr:row>24</xdr:row>
          <xdr:rowOff>317500</xdr:rowOff>
        </xdr:to>
        <xdr:sp macro="" textlink="">
          <xdr:nvSpPr>
            <xdr:cNvPr id="3096" name="Check Box 24" hidden="1">
              <a:extLst>
                <a:ext uri="{63B3BB69-23CF-44E3-9099-C40C66FF867C}">
                  <a14:compatExt spid="_x0000_s3096"/>
                </a:ext>
                <a:ext uri="{FF2B5EF4-FFF2-40B4-BE49-F238E27FC236}">
                  <a16:creationId xmlns:a16="http://schemas.microsoft.com/office/drawing/2014/main" id="{00000000-0008-0000-0200-000018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330200</xdr:colOff>
          <xdr:row>26</xdr:row>
          <xdr:rowOff>88900</xdr:rowOff>
        </xdr:from>
        <xdr:to>
          <xdr:col>0</xdr:col>
          <xdr:colOff>635000</xdr:colOff>
          <xdr:row>26</xdr:row>
          <xdr:rowOff>330200</xdr:rowOff>
        </xdr:to>
        <xdr:sp macro="" textlink="">
          <xdr:nvSpPr>
            <xdr:cNvPr id="3097" name="Check Box 25" hidden="1">
              <a:extLst>
                <a:ext uri="{63B3BB69-23CF-44E3-9099-C40C66FF867C}">
                  <a14:compatExt spid="_x0000_s3097"/>
                </a:ext>
                <a:ext uri="{FF2B5EF4-FFF2-40B4-BE49-F238E27FC236}">
                  <a16:creationId xmlns:a16="http://schemas.microsoft.com/office/drawing/2014/main" id="{00000000-0008-0000-0200-000019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330200</xdr:colOff>
          <xdr:row>27</xdr:row>
          <xdr:rowOff>228600</xdr:rowOff>
        </xdr:from>
        <xdr:to>
          <xdr:col>0</xdr:col>
          <xdr:colOff>635000</xdr:colOff>
          <xdr:row>27</xdr:row>
          <xdr:rowOff>457200</xdr:rowOff>
        </xdr:to>
        <xdr:sp macro="" textlink="">
          <xdr:nvSpPr>
            <xdr:cNvPr id="3098" name="Check Box 26" hidden="1">
              <a:extLst>
                <a:ext uri="{63B3BB69-23CF-44E3-9099-C40C66FF867C}">
                  <a14:compatExt spid="_x0000_s3098"/>
                </a:ext>
                <a:ext uri="{FF2B5EF4-FFF2-40B4-BE49-F238E27FC236}">
                  <a16:creationId xmlns:a16="http://schemas.microsoft.com/office/drawing/2014/main" id="{00000000-0008-0000-0200-00001A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330200</xdr:colOff>
          <xdr:row>29</xdr:row>
          <xdr:rowOff>76200</xdr:rowOff>
        </xdr:from>
        <xdr:to>
          <xdr:col>0</xdr:col>
          <xdr:colOff>635000</xdr:colOff>
          <xdr:row>29</xdr:row>
          <xdr:rowOff>317500</xdr:rowOff>
        </xdr:to>
        <xdr:sp macro="" textlink="">
          <xdr:nvSpPr>
            <xdr:cNvPr id="3099" name="Check Box 27" hidden="1">
              <a:extLst>
                <a:ext uri="{63B3BB69-23CF-44E3-9099-C40C66FF867C}">
                  <a14:compatExt spid="_x0000_s3099"/>
                </a:ext>
                <a:ext uri="{FF2B5EF4-FFF2-40B4-BE49-F238E27FC236}">
                  <a16:creationId xmlns:a16="http://schemas.microsoft.com/office/drawing/2014/main" id="{00000000-0008-0000-0200-00001B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330200</xdr:colOff>
          <xdr:row>30</xdr:row>
          <xdr:rowOff>38100</xdr:rowOff>
        </xdr:from>
        <xdr:to>
          <xdr:col>0</xdr:col>
          <xdr:colOff>635000</xdr:colOff>
          <xdr:row>30</xdr:row>
          <xdr:rowOff>304800</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200-00001C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330200</xdr:colOff>
          <xdr:row>31</xdr:row>
          <xdr:rowOff>25400</xdr:rowOff>
        </xdr:from>
        <xdr:to>
          <xdr:col>0</xdr:col>
          <xdr:colOff>635000</xdr:colOff>
          <xdr:row>31</xdr:row>
          <xdr:rowOff>292100</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200-00001D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330200</xdr:colOff>
          <xdr:row>32</xdr:row>
          <xdr:rowOff>38100</xdr:rowOff>
        </xdr:from>
        <xdr:to>
          <xdr:col>0</xdr:col>
          <xdr:colOff>635000</xdr:colOff>
          <xdr:row>32</xdr:row>
          <xdr:rowOff>304800</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200-00001E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330200</xdr:colOff>
          <xdr:row>33</xdr:row>
          <xdr:rowOff>38100</xdr:rowOff>
        </xdr:from>
        <xdr:to>
          <xdr:col>0</xdr:col>
          <xdr:colOff>635000</xdr:colOff>
          <xdr:row>33</xdr:row>
          <xdr:rowOff>292100</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200-00001F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330200</xdr:colOff>
          <xdr:row>34</xdr:row>
          <xdr:rowOff>279400</xdr:rowOff>
        </xdr:from>
        <xdr:to>
          <xdr:col>0</xdr:col>
          <xdr:colOff>635000</xdr:colOff>
          <xdr:row>34</xdr:row>
          <xdr:rowOff>546100</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200-000020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330200</xdr:colOff>
          <xdr:row>36</xdr:row>
          <xdr:rowOff>444500</xdr:rowOff>
        </xdr:from>
        <xdr:to>
          <xdr:col>0</xdr:col>
          <xdr:colOff>635000</xdr:colOff>
          <xdr:row>36</xdr:row>
          <xdr:rowOff>673100</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200-000021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330200</xdr:colOff>
          <xdr:row>38</xdr:row>
          <xdr:rowOff>381000</xdr:rowOff>
        </xdr:from>
        <xdr:to>
          <xdr:col>0</xdr:col>
          <xdr:colOff>635000</xdr:colOff>
          <xdr:row>38</xdr:row>
          <xdr:rowOff>609600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200-000022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292100</xdr:colOff>
          <xdr:row>40</xdr:row>
          <xdr:rowOff>101600</xdr:rowOff>
        </xdr:from>
        <xdr:to>
          <xdr:col>0</xdr:col>
          <xdr:colOff>596900</xdr:colOff>
          <xdr:row>40</xdr:row>
          <xdr:rowOff>330200</xdr:rowOff>
        </xdr:to>
        <xdr:sp macro="" textlink="">
          <xdr:nvSpPr>
            <xdr:cNvPr id="3107" name="Check Box 35" hidden="1">
              <a:extLst>
                <a:ext uri="{63B3BB69-23CF-44E3-9099-C40C66FF867C}">
                  <a14:compatExt spid="_x0000_s3107"/>
                </a:ext>
                <a:ext uri="{FF2B5EF4-FFF2-40B4-BE49-F238E27FC236}">
                  <a16:creationId xmlns:a16="http://schemas.microsoft.com/office/drawing/2014/main" id="{00000000-0008-0000-0200-000023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304800</xdr:colOff>
          <xdr:row>41</xdr:row>
          <xdr:rowOff>127000</xdr:rowOff>
        </xdr:from>
        <xdr:to>
          <xdr:col>0</xdr:col>
          <xdr:colOff>609600</xdr:colOff>
          <xdr:row>41</xdr:row>
          <xdr:rowOff>495300</xdr:rowOff>
        </xdr:to>
        <xdr:sp macro="" textlink="">
          <xdr:nvSpPr>
            <xdr:cNvPr id="3108" name="Check Box 36" hidden="1">
              <a:extLst>
                <a:ext uri="{63B3BB69-23CF-44E3-9099-C40C66FF867C}">
                  <a14:compatExt spid="_x0000_s3108"/>
                </a:ext>
                <a:ext uri="{FF2B5EF4-FFF2-40B4-BE49-F238E27FC236}">
                  <a16:creationId xmlns:a16="http://schemas.microsoft.com/office/drawing/2014/main" id="{00000000-0008-0000-0200-000024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330200</xdr:colOff>
          <xdr:row>43</xdr:row>
          <xdr:rowOff>177800</xdr:rowOff>
        </xdr:from>
        <xdr:to>
          <xdr:col>0</xdr:col>
          <xdr:colOff>635000</xdr:colOff>
          <xdr:row>43</xdr:row>
          <xdr:rowOff>457200</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200-000025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330200</xdr:colOff>
          <xdr:row>47</xdr:row>
          <xdr:rowOff>88900</xdr:rowOff>
        </xdr:from>
        <xdr:to>
          <xdr:col>0</xdr:col>
          <xdr:colOff>635000</xdr:colOff>
          <xdr:row>47</xdr:row>
          <xdr:rowOff>317500</xdr:rowOff>
        </xdr:to>
        <xdr:sp macro="" textlink="">
          <xdr:nvSpPr>
            <xdr:cNvPr id="3110" name="Check Box 38" hidden="1">
              <a:extLst>
                <a:ext uri="{63B3BB69-23CF-44E3-9099-C40C66FF867C}">
                  <a14:compatExt spid="_x0000_s3110"/>
                </a:ext>
                <a:ext uri="{FF2B5EF4-FFF2-40B4-BE49-F238E27FC236}">
                  <a16:creationId xmlns:a16="http://schemas.microsoft.com/office/drawing/2014/main" id="{00000000-0008-0000-0200-000026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330200</xdr:colOff>
          <xdr:row>49</xdr:row>
          <xdr:rowOff>50800</xdr:rowOff>
        </xdr:from>
        <xdr:to>
          <xdr:col>0</xdr:col>
          <xdr:colOff>635000</xdr:colOff>
          <xdr:row>49</xdr:row>
          <xdr:rowOff>355600</xdr:rowOff>
        </xdr:to>
        <xdr:sp macro="" textlink="">
          <xdr:nvSpPr>
            <xdr:cNvPr id="3111" name="Check Box 39" hidden="1">
              <a:extLst>
                <a:ext uri="{63B3BB69-23CF-44E3-9099-C40C66FF867C}">
                  <a14:compatExt spid="_x0000_s3111"/>
                </a:ext>
                <a:ext uri="{FF2B5EF4-FFF2-40B4-BE49-F238E27FC236}">
                  <a16:creationId xmlns:a16="http://schemas.microsoft.com/office/drawing/2014/main" id="{00000000-0008-0000-0200-000027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330200</xdr:colOff>
          <xdr:row>37</xdr:row>
          <xdr:rowOff>139700</xdr:rowOff>
        </xdr:from>
        <xdr:to>
          <xdr:col>0</xdr:col>
          <xdr:colOff>635000</xdr:colOff>
          <xdr:row>37</xdr:row>
          <xdr:rowOff>520700</xdr:rowOff>
        </xdr:to>
        <xdr:sp macro="" textlink="">
          <xdr:nvSpPr>
            <xdr:cNvPr id="3112" name="Check Box 40" hidden="1">
              <a:extLst>
                <a:ext uri="{63B3BB69-23CF-44E3-9099-C40C66FF867C}">
                  <a14:compatExt spid="_x0000_s3112"/>
                </a:ext>
                <a:ext uri="{FF2B5EF4-FFF2-40B4-BE49-F238E27FC236}">
                  <a16:creationId xmlns:a16="http://schemas.microsoft.com/office/drawing/2014/main" id="{00000000-0008-0000-0200-000028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twoCellAnchor>
    <xdr:from>
      <xdr:col>0</xdr:col>
      <xdr:colOff>68580</xdr:colOff>
      <xdr:row>59</xdr:row>
      <xdr:rowOff>76200</xdr:rowOff>
    </xdr:from>
    <xdr:to>
      <xdr:col>1</xdr:col>
      <xdr:colOff>420875</xdr:colOff>
      <xdr:row>60</xdr:row>
      <xdr:rowOff>160020</xdr:rowOff>
    </xdr:to>
    <xdr:sp macro="" textlink="">
      <xdr:nvSpPr>
        <xdr:cNvPr id="53" name="Flowchart: Alternate Process 52">
          <a:hlinkClick xmlns:r="http://schemas.openxmlformats.org/officeDocument/2006/relationships" r:id="rId1"/>
          <a:extLst>
            <a:ext uri="{FF2B5EF4-FFF2-40B4-BE49-F238E27FC236}">
              <a16:creationId xmlns:a16="http://schemas.microsoft.com/office/drawing/2014/main" id="{00000000-0008-0000-0200-000035000000}"/>
            </a:ext>
          </a:extLst>
        </xdr:cNvPr>
        <xdr:cNvSpPr/>
      </xdr:nvSpPr>
      <xdr:spPr>
        <a:xfrm>
          <a:off x="68580" y="24620220"/>
          <a:ext cx="1220975" cy="274320"/>
        </a:xfrm>
        <a:prstGeom prst="flowChartAlternateProcess">
          <a:avLst/>
        </a:prstGeom>
        <a:solidFill>
          <a:srgbClr val="00B050"/>
        </a:solidFill>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en-US" sz="1200" b="1">
              <a:latin typeface="Arial" panose="020B0604020202020204" pitchFamily="34" charset="0"/>
              <a:cs typeface="Arial" panose="020B0604020202020204" pitchFamily="34" charset="0"/>
            </a:rPr>
            <a:t>Go To Top</a:t>
          </a:r>
        </a:p>
      </xdr:txBody>
    </xdr:sp>
    <xdr:clientData/>
  </xdr:twoCellAnchor>
  <xdr:twoCellAnchor>
    <xdr:from>
      <xdr:col>3</xdr:col>
      <xdr:colOff>2065020</xdr:colOff>
      <xdr:row>59</xdr:row>
      <xdr:rowOff>76200</xdr:rowOff>
    </xdr:from>
    <xdr:to>
      <xdr:col>3</xdr:col>
      <xdr:colOff>3285995</xdr:colOff>
      <xdr:row>60</xdr:row>
      <xdr:rowOff>164212</xdr:rowOff>
    </xdr:to>
    <xdr:sp macro="" textlink="">
      <xdr:nvSpPr>
        <xdr:cNvPr id="54" name="Flowchart: Alternate Process 53">
          <a:hlinkClick xmlns:r="http://schemas.openxmlformats.org/officeDocument/2006/relationships" r:id="rId2"/>
          <a:extLst>
            <a:ext uri="{FF2B5EF4-FFF2-40B4-BE49-F238E27FC236}">
              <a16:creationId xmlns:a16="http://schemas.microsoft.com/office/drawing/2014/main" id="{00000000-0008-0000-0200-000036000000}"/>
            </a:ext>
          </a:extLst>
        </xdr:cNvPr>
        <xdr:cNvSpPr/>
      </xdr:nvSpPr>
      <xdr:spPr>
        <a:xfrm>
          <a:off x="4320540" y="24620220"/>
          <a:ext cx="1220975" cy="278512"/>
        </a:xfrm>
        <a:prstGeom prst="flowChartAlternateProcess">
          <a:avLst/>
        </a:prstGeom>
        <a:solidFill>
          <a:srgbClr val="00B050"/>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ctr"/>
          <a:r>
            <a:rPr lang="en-US" sz="1200" b="1">
              <a:latin typeface="Arial" panose="020B0604020202020204" pitchFamily="34" charset="0"/>
              <a:cs typeface="Arial" panose="020B0604020202020204" pitchFamily="34" charset="0"/>
            </a:rPr>
            <a:t>Go to Next</a:t>
          </a:r>
        </a:p>
      </xdr:txBody>
    </xdr:sp>
    <xdr:clientData/>
  </xdr:twoCellAnchor>
  <mc:AlternateContent xmlns:mc="http://schemas.openxmlformats.org/markup-compatibility/2006">
    <mc:Choice xmlns:a14="http://schemas.microsoft.com/office/drawing/2010/main" Requires="a14">
      <xdr:twoCellAnchor editAs="oneCell">
        <xdr:from>
          <xdr:col>0</xdr:col>
          <xdr:colOff>330200</xdr:colOff>
          <xdr:row>42</xdr:row>
          <xdr:rowOff>139700</xdr:rowOff>
        </xdr:from>
        <xdr:to>
          <xdr:col>0</xdr:col>
          <xdr:colOff>635000</xdr:colOff>
          <xdr:row>42</xdr:row>
          <xdr:rowOff>520700</xdr:rowOff>
        </xdr:to>
        <xdr:sp macro="" textlink="">
          <xdr:nvSpPr>
            <xdr:cNvPr id="3113" name="Check Box 41" hidden="1">
              <a:extLst>
                <a:ext uri="{63B3BB69-23CF-44E3-9099-C40C66FF867C}">
                  <a14:compatExt spid="_x0000_s3113"/>
                </a:ext>
                <a:ext uri="{FF2B5EF4-FFF2-40B4-BE49-F238E27FC236}">
                  <a16:creationId xmlns:a16="http://schemas.microsoft.com/office/drawing/2014/main" id="{00000000-0008-0000-0200-000029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330200</xdr:colOff>
          <xdr:row>48</xdr:row>
          <xdr:rowOff>165100</xdr:rowOff>
        </xdr:from>
        <xdr:to>
          <xdr:col>0</xdr:col>
          <xdr:colOff>635000</xdr:colOff>
          <xdr:row>48</xdr:row>
          <xdr:rowOff>381000</xdr:rowOff>
        </xdr:to>
        <xdr:sp macro="" textlink="">
          <xdr:nvSpPr>
            <xdr:cNvPr id="3114" name="Check Box 42" hidden="1">
              <a:extLst>
                <a:ext uri="{63B3BB69-23CF-44E3-9099-C40C66FF867C}">
                  <a14:compatExt spid="_x0000_s3114"/>
                </a:ext>
                <a:ext uri="{FF2B5EF4-FFF2-40B4-BE49-F238E27FC236}">
                  <a16:creationId xmlns:a16="http://schemas.microsoft.com/office/drawing/2014/main" id="{00000000-0008-0000-0200-00002A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twoCellAnchor>
    <xdr:from>
      <xdr:col>4</xdr:col>
      <xdr:colOff>129766</xdr:colOff>
      <xdr:row>7</xdr:row>
      <xdr:rowOff>82217</xdr:rowOff>
    </xdr:from>
    <xdr:to>
      <xdr:col>6</xdr:col>
      <xdr:colOff>95748</xdr:colOff>
      <xdr:row>8</xdr:row>
      <xdr:rowOff>120005</xdr:rowOff>
    </xdr:to>
    <xdr:sp macro="" textlink="">
      <xdr:nvSpPr>
        <xdr:cNvPr id="42" name="Flowchart: Alternate Process 41">
          <a:hlinkClick xmlns:r="http://schemas.openxmlformats.org/officeDocument/2006/relationships" r:id="rId1"/>
          <a:extLst>
            <a:ext uri="{FF2B5EF4-FFF2-40B4-BE49-F238E27FC236}">
              <a16:creationId xmlns:a16="http://schemas.microsoft.com/office/drawing/2014/main" id="{00000000-0008-0000-0200-00002A000000}"/>
            </a:ext>
          </a:extLst>
        </xdr:cNvPr>
        <xdr:cNvSpPr/>
      </xdr:nvSpPr>
      <xdr:spPr>
        <a:xfrm>
          <a:off x="5715226" y="1499537"/>
          <a:ext cx="1215662" cy="601668"/>
        </a:xfrm>
        <a:prstGeom prst="flowChartAlternateProcess">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en-US" sz="1200" b="1">
              <a:latin typeface="Arial" panose="020B0604020202020204" pitchFamily="34" charset="0"/>
              <a:cs typeface="Arial" panose="020B0604020202020204" pitchFamily="34" charset="0"/>
            </a:rPr>
            <a:t>Club Function</a:t>
          </a:r>
        </a:p>
      </xdr:txBody>
    </xdr:sp>
    <xdr:clientData/>
  </xdr:twoCellAnchor>
  <xdr:twoCellAnchor>
    <xdr:from>
      <xdr:col>4</xdr:col>
      <xdr:colOff>129766</xdr:colOff>
      <xdr:row>8</xdr:row>
      <xdr:rowOff>229678</xdr:rowOff>
    </xdr:from>
    <xdr:to>
      <xdr:col>6</xdr:col>
      <xdr:colOff>95748</xdr:colOff>
      <xdr:row>9</xdr:row>
      <xdr:rowOff>228862</xdr:rowOff>
    </xdr:to>
    <xdr:sp macro="" textlink="">
      <xdr:nvSpPr>
        <xdr:cNvPr id="43" name="Flowchart: Alternate Process 42">
          <a:hlinkClick xmlns:r="http://schemas.openxmlformats.org/officeDocument/2006/relationships" r:id="rId2"/>
          <a:extLst>
            <a:ext uri="{FF2B5EF4-FFF2-40B4-BE49-F238E27FC236}">
              <a16:creationId xmlns:a16="http://schemas.microsoft.com/office/drawing/2014/main" id="{00000000-0008-0000-0200-00002B000000}"/>
            </a:ext>
          </a:extLst>
        </xdr:cNvPr>
        <xdr:cNvSpPr/>
      </xdr:nvSpPr>
      <xdr:spPr>
        <a:xfrm>
          <a:off x="5715226" y="2210878"/>
          <a:ext cx="1215662" cy="601164"/>
        </a:xfrm>
        <a:prstGeom prst="flowChartAlternateProcess">
          <a:avLst/>
        </a:prstGeom>
        <a:solidFill>
          <a:schemeClr val="bg2">
            <a:lumMod val="50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Membership Development</a:t>
          </a:r>
        </a:p>
      </xdr:txBody>
    </xdr:sp>
    <xdr:clientData/>
  </xdr:twoCellAnchor>
  <xdr:twoCellAnchor>
    <xdr:from>
      <xdr:col>4</xdr:col>
      <xdr:colOff>129766</xdr:colOff>
      <xdr:row>9</xdr:row>
      <xdr:rowOff>338535</xdr:rowOff>
    </xdr:from>
    <xdr:to>
      <xdr:col>6</xdr:col>
      <xdr:colOff>95748</xdr:colOff>
      <xdr:row>9</xdr:row>
      <xdr:rowOff>939699</xdr:rowOff>
    </xdr:to>
    <xdr:sp macro="" textlink="">
      <xdr:nvSpPr>
        <xdr:cNvPr id="44" name="Flowchart: Alternate Process 43">
          <a:hlinkClick xmlns:r="http://schemas.openxmlformats.org/officeDocument/2006/relationships" r:id="rId3"/>
          <a:extLst>
            <a:ext uri="{FF2B5EF4-FFF2-40B4-BE49-F238E27FC236}">
              <a16:creationId xmlns:a16="http://schemas.microsoft.com/office/drawing/2014/main" id="{00000000-0008-0000-0200-00002C000000}"/>
            </a:ext>
          </a:extLst>
        </xdr:cNvPr>
        <xdr:cNvSpPr/>
      </xdr:nvSpPr>
      <xdr:spPr>
        <a:xfrm>
          <a:off x="5715226" y="2921715"/>
          <a:ext cx="1215662" cy="601164"/>
        </a:xfrm>
        <a:prstGeom prst="flowChartAlternateProcess">
          <a:avLst/>
        </a:prstGeom>
      </xdr:spPr>
      <xdr:style>
        <a:lnRef idx="0">
          <a:schemeClr val="accent4"/>
        </a:lnRef>
        <a:fillRef idx="3">
          <a:schemeClr val="accent4"/>
        </a:fillRef>
        <a:effectRef idx="3">
          <a:schemeClr val="accent4"/>
        </a:effectRef>
        <a:fontRef idx="minor">
          <a:schemeClr val="lt1"/>
        </a:fontRef>
      </xdr:style>
      <xdr:txBody>
        <a:bodyPr vertOverflow="clip" horzOverflow="clip" rtlCol="0" anchor="ctr"/>
        <a:lstStyle/>
        <a:p>
          <a:pPr algn="ctr"/>
          <a:r>
            <a:rPr lang="en-US" sz="1200" b="1">
              <a:latin typeface="Arial" panose="020B0604020202020204" pitchFamily="34" charset="0"/>
              <a:cs typeface="Arial" panose="020B0604020202020204" pitchFamily="34" charset="0"/>
            </a:rPr>
            <a:t>Programs</a:t>
          </a:r>
        </a:p>
      </xdr:txBody>
    </xdr:sp>
    <xdr:clientData/>
  </xdr:twoCellAnchor>
  <xdr:twoCellAnchor>
    <xdr:from>
      <xdr:col>4</xdr:col>
      <xdr:colOff>129766</xdr:colOff>
      <xdr:row>9</xdr:row>
      <xdr:rowOff>1049372</xdr:rowOff>
    </xdr:from>
    <xdr:to>
      <xdr:col>6</xdr:col>
      <xdr:colOff>95748</xdr:colOff>
      <xdr:row>10</xdr:row>
      <xdr:rowOff>461816</xdr:rowOff>
    </xdr:to>
    <xdr:sp macro="" textlink="">
      <xdr:nvSpPr>
        <xdr:cNvPr id="45" name="Flowchart: Alternate Process 44">
          <a:hlinkClick xmlns:r="http://schemas.openxmlformats.org/officeDocument/2006/relationships" r:id="rId4"/>
          <a:extLst>
            <a:ext uri="{FF2B5EF4-FFF2-40B4-BE49-F238E27FC236}">
              <a16:creationId xmlns:a16="http://schemas.microsoft.com/office/drawing/2014/main" id="{00000000-0008-0000-0200-00002D000000}"/>
            </a:ext>
          </a:extLst>
        </xdr:cNvPr>
        <xdr:cNvSpPr/>
      </xdr:nvSpPr>
      <xdr:spPr>
        <a:xfrm>
          <a:off x="5715226" y="3632552"/>
          <a:ext cx="1215662" cy="601164"/>
        </a:xfrm>
        <a:prstGeom prst="flowChartAlternateProcess">
          <a:avLst/>
        </a:prstGeom>
        <a:solidFill>
          <a:schemeClr val="accent5"/>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ctr"/>
          <a:r>
            <a:rPr lang="en-US" sz="1200" b="1">
              <a:latin typeface="Arial" panose="020B0604020202020204" pitchFamily="34" charset="0"/>
              <a:cs typeface="Arial" panose="020B0604020202020204" pitchFamily="34" charset="0"/>
            </a:rPr>
            <a:t>Campaign Activities</a:t>
          </a:r>
        </a:p>
      </xdr:txBody>
    </xdr:sp>
    <xdr:clientData/>
  </xdr:twoCellAnchor>
  <xdr:twoCellAnchor>
    <xdr:from>
      <xdr:col>4</xdr:col>
      <xdr:colOff>129766</xdr:colOff>
      <xdr:row>10</xdr:row>
      <xdr:rowOff>571489</xdr:rowOff>
    </xdr:from>
    <xdr:to>
      <xdr:col>6</xdr:col>
      <xdr:colOff>95748</xdr:colOff>
      <xdr:row>11</xdr:row>
      <xdr:rowOff>387793</xdr:rowOff>
    </xdr:to>
    <xdr:sp macro="" textlink="">
      <xdr:nvSpPr>
        <xdr:cNvPr id="46" name="Flowchart: Alternate Process 45">
          <a:hlinkClick xmlns:r="http://schemas.openxmlformats.org/officeDocument/2006/relationships" r:id="rId5"/>
          <a:extLst>
            <a:ext uri="{FF2B5EF4-FFF2-40B4-BE49-F238E27FC236}">
              <a16:creationId xmlns:a16="http://schemas.microsoft.com/office/drawing/2014/main" id="{00000000-0008-0000-0200-00002E000000}"/>
            </a:ext>
          </a:extLst>
        </xdr:cNvPr>
        <xdr:cNvSpPr/>
      </xdr:nvSpPr>
      <xdr:spPr>
        <a:xfrm>
          <a:off x="5715226" y="4343389"/>
          <a:ext cx="1215662" cy="601164"/>
        </a:xfrm>
        <a:prstGeom prst="flowChartAlternateProcess">
          <a:avLst/>
        </a:prstGeom>
      </xdr:spPr>
      <xdr:style>
        <a:lnRef idx="0">
          <a:schemeClr val="dk1"/>
        </a:lnRef>
        <a:fillRef idx="3">
          <a:schemeClr val="dk1"/>
        </a:fillRef>
        <a:effectRef idx="3">
          <a:schemeClr val="dk1"/>
        </a:effectRef>
        <a:fontRef idx="minor">
          <a:schemeClr val="lt1"/>
        </a:fontRef>
      </xdr:style>
      <xdr:txBody>
        <a:bodyPr vertOverflow="clip" horzOverflow="clip" rtlCol="0" anchor="ctr"/>
        <a:lstStyle/>
        <a:p>
          <a:pPr algn="ctr"/>
          <a:r>
            <a:rPr lang="en-US" sz="1200" b="1">
              <a:latin typeface="Arial" panose="020B0604020202020204" pitchFamily="34" charset="0"/>
              <a:cs typeface="Arial" panose="020B0604020202020204" pitchFamily="34" charset="0"/>
            </a:rPr>
            <a:t>Community Engagement</a:t>
          </a:r>
        </a:p>
      </xdr:txBody>
    </xdr:sp>
    <xdr:clientData/>
  </xdr:twoCellAnchor>
  <xdr:twoCellAnchor>
    <xdr:from>
      <xdr:col>4</xdr:col>
      <xdr:colOff>129766</xdr:colOff>
      <xdr:row>3</xdr:row>
      <xdr:rowOff>13607</xdr:rowOff>
    </xdr:from>
    <xdr:to>
      <xdr:col>6</xdr:col>
      <xdr:colOff>95748</xdr:colOff>
      <xdr:row>6</xdr:row>
      <xdr:rowOff>163044</xdr:rowOff>
    </xdr:to>
    <xdr:sp macro="" textlink="">
      <xdr:nvSpPr>
        <xdr:cNvPr id="47" name="Flowchart: Alternate Process 46">
          <a:hlinkClick xmlns:r="http://schemas.openxmlformats.org/officeDocument/2006/relationships" r:id="rId6"/>
          <a:extLst>
            <a:ext uri="{FF2B5EF4-FFF2-40B4-BE49-F238E27FC236}">
              <a16:creationId xmlns:a16="http://schemas.microsoft.com/office/drawing/2014/main" id="{00000000-0008-0000-0200-00002F000000}"/>
            </a:ext>
          </a:extLst>
        </xdr:cNvPr>
        <xdr:cNvSpPr/>
      </xdr:nvSpPr>
      <xdr:spPr>
        <a:xfrm>
          <a:off x="5715226" y="790847"/>
          <a:ext cx="1215662" cy="599017"/>
        </a:xfrm>
        <a:prstGeom prst="flowChartAlternateProcess">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200" b="1">
              <a:latin typeface="Arial" panose="020B0604020202020204" pitchFamily="34" charset="0"/>
              <a:cs typeface="Arial" panose="020B0604020202020204" pitchFamily="34" charset="0"/>
            </a:rPr>
            <a:t>Category Summary</a:t>
          </a:r>
        </a:p>
      </xdr:txBody>
    </xdr:sp>
    <xdr:clientData/>
  </xdr:twoCellAnchor>
  <xdr:twoCellAnchor>
    <xdr:from>
      <xdr:col>4</xdr:col>
      <xdr:colOff>121920</xdr:colOff>
      <xdr:row>0</xdr:row>
      <xdr:rowOff>106680</xdr:rowOff>
    </xdr:from>
    <xdr:to>
      <xdr:col>6</xdr:col>
      <xdr:colOff>70111</xdr:colOff>
      <xdr:row>2</xdr:row>
      <xdr:rowOff>179497</xdr:rowOff>
    </xdr:to>
    <xdr:sp macro="" textlink="">
      <xdr:nvSpPr>
        <xdr:cNvPr id="48" name="Flowchart: Alternate Process 47">
          <a:hlinkClick xmlns:r="http://schemas.openxmlformats.org/officeDocument/2006/relationships" r:id="rId7"/>
          <a:extLst>
            <a:ext uri="{FF2B5EF4-FFF2-40B4-BE49-F238E27FC236}">
              <a16:creationId xmlns:a16="http://schemas.microsoft.com/office/drawing/2014/main" id="{00000000-0008-0000-0200-000030000000}"/>
            </a:ext>
          </a:extLst>
        </xdr:cNvPr>
        <xdr:cNvSpPr/>
      </xdr:nvSpPr>
      <xdr:spPr>
        <a:xfrm>
          <a:off x="5707380" y="106680"/>
          <a:ext cx="1197871" cy="606217"/>
        </a:xfrm>
        <a:prstGeom prst="flowChartAlternateProcess">
          <a:avLst/>
        </a:prstGeom>
        <a:solidFill>
          <a:srgbClr val="FF0000"/>
        </a:solidFill>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200" b="1">
              <a:latin typeface="Arial" panose="020B0604020202020204" pitchFamily="34" charset="0"/>
              <a:cs typeface="Arial" panose="020B0604020202020204" pitchFamily="34" charset="0"/>
            </a:rPr>
            <a:t>Instructions</a:t>
          </a:r>
        </a:p>
      </xdr:txBody>
    </xdr:sp>
    <xdr:clientData/>
  </xdr:twoCellAnchor>
  <mc:AlternateContent xmlns:mc="http://schemas.openxmlformats.org/markup-compatibility/2006">
    <mc:Choice xmlns:a14="http://schemas.microsoft.com/office/drawing/2010/main" Requires="a14">
      <xdr:twoCellAnchor editAs="oneCell">
        <xdr:from>
          <xdr:col>0</xdr:col>
          <xdr:colOff>330200</xdr:colOff>
          <xdr:row>50</xdr:row>
          <xdr:rowOff>292100</xdr:rowOff>
        </xdr:from>
        <xdr:to>
          <xdr:col>0</xdr:col>
          <xdr:colOff>635000</xdr:colOff>
          <xdr:row>50</xdr:row>
          <xdr:rowOff>508000</xdr:rowOff>
        </xdr:to>
        <xdr:sp macro="" textlink="">
          <xdr:nvSpPr>
            <xdr:cNvPr id="3120" name="Check Box 48" hidden="1">
              <a:extLst>
                <a:ext uri="{63B3BB69-23CF-44E3-9099-C40C66FF867C}">
                  <a14:compatExt spid="_x0000_s3120"/>
                </a:ext>
                <a:ext uri="{FF2B5EF4-FFF2-40B4-BE49-F238E27FC236}">
                  <a16:creationId xmlns:a16="http://schemas.microsoft.com/office/drawing/2014/main" id="{00000000-0008-0000-0200-000030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330200</xdr:colOff>
          <xdr:row>51</xdr:row>
          <xdr:rowOff>101600</xdr:rowOff>
        </xdr:from>
        <xdr:to>
          <xdr:col>0</xdr:col>
          <xdr:colOff>635000</xdr:colOff>
          <xdr:row>51</xdr:row>
          <xdr:rowOff>317500</xdr:rowOff>
        </xdr:to>
        <xdr:sp macro="" textlink="">
          <xdr:nvSpPr>
            <xdr:cNvPr id="3121" name="Check Box 49" hidden="1">
              <a:extLst>
                <a:ext uri="{63B3BB69-23CF-44E3-9099-C40C66FF867C}">
                  <a14:compatExt spid="_x0000_s3121"/>
                </a:ext>
                <a:ext uri="{FF2B5EF4-FFF2-40B4-BE49-F238E27FC236}">
                  <a16:creationId xmlns:a16="http://schemas.microsoft.com/office/drawing/2014/main" id="{00000000-0008-0000-0200-000031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330200</xdr:colOff>
          <xdr:row>52</xdr:row>
          <xdr:rowOff>393700</xdr:rowOff>
        </xdr:from>
        <xdr:to>
          <xdr:col>0</xdr:col>
          <xdr:colOff>635000</xdr:colOff>
          <xdr:row>52</xdr:row>
          <xdr:rowOff>609600</xdr:rowOff>
        </xdr:to>
        <xdr:sp macro="" textlink="">
          <xdr:nvSpPr>
            <xdr:cNvPr id="3122" name="Check Box 50" hidden="1">
              <a:extLst>
                <a:ext uri="{63B3BB69-23CF-44E3-9099-C40C66FF867C}">
                  <a14:compatExt spid="_x0000_s3122"/>
                </a:ext>
                <a:ext uri="{FF2B5EF4-FFF2-40B4-BE49-F238E27FC236}">
                  <a16:creationId xmlns:a16="http://schemas.microsoft.com/office/drawing/2014/main" id="{00000000-0008-0000-0200-000032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330200</xdr:colOff>
          <xdr:row>53</xdr:row>
          <xdr:rowOff>254000</xdr:rowOff>
        </xdr:from>
        <xdr:to>
          <xdr:col>0</xdr:col>
          <xdr:colOff>635000</xdr:colOff>
          <xdr:row>53</xdr:row>
          <xdr:rowOff>469900</xdr:rowOff>
        </xdr:to>
        <xdr:sp macro="" textlink="">
          <xdr:nvSpPr>
            <xdr:cNvPr id="3123" name="Check Box 51" hidden="1">
              <a:extLst>
                <a:ext uri="{63B3BB69-23CF-44E3-9099-C40C66FF867C}">
                  <a14:compatExt spid="_x0000_s3123"/>
                </a:ext>
                <a:ext uri="{FF2B5EF4-FFF2-40B4-BE49-F238E27FC236}">
                  <a16:creationId xmlns:a16="http://schemas.microsoft.com/office/drawing/2014/main" id="{00000000-0008-0000-0200-000033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330200</xdr:colOff>
          <xdr:row>54</xdr:row>
          <xdr:rowOff>165100</xdr:rowOff>
        </xdr:from>
        <xdr:to>
          <xdr:col>0</xdr:col>
          <xdr:colOff>635000</xdr:colOff>
          <xdr:row>54</xdr:row>
          <xdr:rowOff>381000</xdr:rowOff>
        </xdr:to>
        <xdr:sp macro="" textlink="">
          <xdr:nvSpPr>
            <xdr:cNvPr id="3124" name="Check Box 52" hidden="1">
              <a:extLst>
                <a:ext uri="{63B3BB69-23CF-44E3-9099-C40C66FF867C}">
                  <a14:compatExt spid="_x0000_s3124"/>
                </a:ext>
                <a:ext uri="{FF2B5EF4-FFF2-40B4-BE49-F238E27FC236}">
                  <a16:creationId xmlns:a16="http://schemas.microsoft.com/office/drawing/2014/main" id="{00000000-0008-0000-0200-000034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330200</xdr:colOff>
          <xdr:row>55</xdr:row>
          <xdr:rowOff>177800</xdr:rowOff>
        </xdr:from>
        <xdr:to>
          <xdr:col>0</xdr:col>
          <xdr:colOff>635000</xdr:colOff>
          <xdr:row>55</xdr:row>
          <xdr:rowOff>393700</xdr:rowOff>
        </xdr:to>
        <xdr:sp macro="" textlink="">
          <xdr:nvSpPr>
            <xdr:cNvPr id="3125" name="Check Box 53" hidden="1">
              <a:extLst>
                <a:ext uri="{63B3BB69-23CF-44E3-9099-C40C66FF867C}">
                  <a14:compatExt spid="_x0000_s3125"/>
                </a:ext>
                <a:ext uri="{FF2B5EF4-FFF2-40B4-BE49-F238E27FC236}">
                  <a16:creationId xmlns:a16="http://schemas.microsoft.com/office/drawing/2014/main" id="{00000000-0008-0000-0200-000035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292100</xdr:colOff>
          <xdr:row>57</xdr:row>
          <xdr:rowOff>152400</xdr:rowOff>
        </xdr:from>
        <xdr:to>
          <xdr:col>0</xdr:col>
          <xdr:colOff>558800</xdr:colOff>
          <xdr:row>57</xdr:row>
          <xdr:rowOff>381000</xdr:rowOff>
        </xdr:to>
        <xdr:sp macro="" textlink="">
          <xdr:nvSpPr>
            <xdr:cNvPr id="3126" name="Check Box 54" hidden="1">
              <a:extLst>
                <a:ext uri="{63B3BB69-23CF-44E3-9099-C40C66FF867C}">
                  <a14:compatExt spid="_x0000_s3126"/>
                </a:ext>
                <a:ext uri="{FF2B5EF4-FFF2-40B4-BE49-F238E27FC236}">
                  <a16:creationId xmlns:a16="http://schemas.microsoft.com/office/drawing/2014/main" id="{00000000-0008-0000-0200-000036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292100</xdr:colOff>
          <xdr:row>7</xdr:row>
          <xdr:rowOff>127000</xdr:rowOff>
        </xdr:from>
        <xdr:to>
          <xdr:col>0</xdr:col>
          <xdr:colOff>558800</xdr:colOff>
          <xdr:row>7</xdr:row>
          <xdr:rowOff>355600</xdr:rowOff>
        </xdr:to>
        <xdr:sp macro="" textlink="">
          <xdr:nvSpPr>
            <xdr:cNvPr id="4097" name="Check Box 1" hidden="1">
              <a:extLst>
                <a:ext uri="{63B3BB69-23CF-44E3-9099-C40C66FF867C}">
                  <a14:compatExt spid="_x0000_s4097"/>
                </a:ext>
                <a:ext uri="{FF2B5EF4-FFF2-40B4-BE49-F238E27FC236}">
                  <a16:creationId xmlns:a16="http://schemas.microsoft.com/office/drawing/2014/main" id="{00000000-0008-0000-0300-000001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292100</xdr:colOff>
          <xdr:row>10</xdr:row>
          <xdr:rowOff>88900</xdr:rowOff>
        </xdr:from>
        <xdr:to>
          <xdr:col>0</xdr:col>
          <xdr:colOff>558800</xdr:colOff>
          <xdr:row>10</xdr:row>
          <xdr:rowOff>317500</xdr:rowOff>
        </xdr:to>
        <xdr:sp macro="" textlink="">
          <xdr:nvSpPr>
            <xdr:cNvPr id="4098" name="Check Box 2" hidden="1">
              <a:extLst>
                <a:ext uri="{63B3BB69-23CF-44E3-9099-C40C66FF867C}">
                  <a14:compatExt spid="_x0000_s4098"/>
                </a:ext>
                <a:ext uri="{FF2B5EF4-FFF2-40B4-BE49-F238E27FC236}">
                  <a16:creationId xmlns:a16="http://schemas.microsoft.com/office/drawing/2014/main" id="{00000000-0008-0000-0300-000002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292100</xdr:colOff>
          <xdr:row>19</xdr:row>
          <xdr:rowOff>241300</xdr:rowOff>
        </xdr:from>
        <xdr:to>
          <xdr:col>0</xdr:col>
          <xdr:colOff>558800</xdr:colOff>
          <xdr:row>19</xdr:row>
          <xdr:rowOff>469900</xdr:rowOff>
        </xdr:to>
        <xdr:sp macro="" textlink="">
          <xdr:nvSpPr>
            <xdr:cNvPr id="4099" name="Check Box 3" hidden="1">
              <a:extLst>
                <a:ext uri="{63B3BB69-23CF-44E3-9099-C40C66FF867C}">
                  <a14:compatExt spid="_x0000_s4099"/>
                </a:ext>
                <a:ext uri="{FF2B5EF4-FFF2-40B4-BE49-F238E27FC236}">
                  <a16:creationId xmlns:a16="http://schemas.microsoft.com/office/drawing/2014/main" id="{00000000-0008-0000-0300-000003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292100</xdr:colOff>
          <xdr:row>23</xdr:row>
          <xdr:rowOff>0</xdr:rowOff>
        </xdr:from>
        <xdr:to>
          <xdr:col>2</xdr:col>
          <xdr:colOff>558800</xdr:colOff>
          <xdr:row>23</xdr:row>
          <xdr:rowOff>228600</xdr:rowOff>
        </xdr:to>
        <xdr:sp macro="" textlink="">
          <xdr:nvSpPr>
            <xdr:cNvPr id="4101" name="Check Box 5" hidden="1">
              <a:extLst>
                <a:ext uri="{63B3BB69-23CF-44E3-9099-C40C66FF867C}">
                  <a14:compatExt spid="_x0000_s4101"/>
                </a:ext>
                <a:ext uri="{FF2B5EF4-FFF2-40B4-BE49-F238E27FC236}">
                  <a16:creationId xmlns:a16="http://schemas.microsoft.com/office/drawing/2014/main" id="{00000000-0008-0000-0300-000005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292100</xdr:colOff>
          <xdr:row>24</xdr:row>
          <xdr:rowOff>0</xdr:rowOff>
        </xdr:from>
        <xdr:to>
          <xdr:col>2</xdr:col>
          <xdr:colOff>558800</xdr:colOff>
          <xdr:row>24</xdr:row>
          <xdr:rowOff>228600</xdr:rowOff>
        </xdr:to>
        <xdr:sp macro="" textlink="">
          <xdr:nvSpPr>
            <xdr:cNvPr id="4102" name="Check Box 6" hidden="1">
              <a:extLst>
                <a:ext uri="{63B3BB69-23CF-44E3-9099-C40C66FF867C}">
                  <a14:compatExt spid="_x0000_s4102"/>
                </a:ext>
                <a:ext uri="{FF2B5EF4-FFF2-40B4-BE49-F238E27FC236}">
                  <a16:creationId xmlns:a16="http://schemas.microsoft.com/office/drawing/2014/main" id="{00000000-0008-0000-0300-000006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292100</xdr:colOff>
          <xdr:row>25</xdr:row>
          <xdr:rowOff>0</xdr:rowOff>
        </xdr:from>
        <xdr:to>
          <xdr:col>2</xdr:col>
          <xdr:colOff>558800</xdr:colOff>
          <xdr:row>25</xdr:row>
          <xdr:rowOff>228600</xdr:rowOff>
        </xdr:to>
        <xdr:sp macro="" textlink="">
          <xdr:nvSpPr>
            <xdr:cNvPr id="4103" name="Check Box 7" hidden="1">
              <a:extLst>
                <a:ext uri="{63B3BB69-23CF-44E3-9099-C40C66FF867C}">
                  <a14:compatExt spid="_x0000_s4103"/>
                </a:ext>
                <a:ext uri="{FF2B5EF4-FFF2-40B4-BE49-F238E27FC236}">
                  <a16:creationId xmlns:a16="http://schemas.microsoft.com/office/drawing/2014/main" id="{00000000-0008-0000-0300-000007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292100</xdr:colOff>
          <xdr:row>20</xdr:row>
          <xdr:rowOff>266700</xdr:rowOff>
        </xdr:from>
        <xdr:to>
          <xdr:col>0</xdr:col>
          <xdr:colOff>558800</xdr:colOff>
          <xdr:row>20</xdr:row>
          <xdr:rowOff>495300</xdr:rowOff>
        </xdr:to>
        <xdr:sp macro="" textlink="">
          <xdr:nvSpPr>
            <xdr:cNvPr id="4104" name="Check Box 8" hidden="1">
              <a:extLst>
                <a:ext uri="{63B3BB69-23CF-44E3-9099-C40C66FF867C}">
                  <a14:compatExt spid="_x0000_s4104"/>
                </a:ext>
                <a:ext uri="{FF2B5EF4-FFF2-40B4-BE49-F238E27FC236}">
                  <a16:creationId xmlns:a16="http://schemas.microsoft.com/office/drawing/2014/main" id="{00000000-0008-0000-0300-000008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292100</xdr:colOff>
          <xdr:row>27</xdr:row>
          <xdr:rowOff>215900</xdr:rowOff>
        </xdr:from>
        <xdr:to>
          <xdr:col>0</xdr:col>
          <xdr:colOff>558800</xdr:colOff>
          <xdr:row>27</xdr:row>
          <xdr:rowOff>444500</xdr:rowOff>
        </xdr:to>
        <xdr:sp macro="" textlink="">
          <xdr:nvSpPr>
            <xdr:cNvPr id="4105" name="Check Box 9" hidden="1">
              <a:extLst>
                <a:ext uri="{63B3BB69-23CF-44E3-9099-C40C66FF867C}">
                  <a14:compatExt spid="_x0000_s4105"/>
                </a:ext>
                <a:ext uri="{FF2B5EF4-FFF2-40B4-BE49-F238E27FC236}">
                  <a16:creationId xmlns:a16="http://schemas.microsoft.com/office/drawing/2014/main" id="{00000000-0008-0000-0300-000009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292100</xdr:colOff>
          <xdr:row>28</xdr:row>
          <xdr:rowOff>254000</xdr:rowOff>
        </xdr:from>
        <xdr:to>
          <xdr:col>0</xdr:col>
          <xdr:colOff>558800</xdr:colOff>
          <xdr:row>28</xdr:row>
          <xdr:rowOff>482600</xdr:rowOff>
        </xdr:to>
        <xdr:sp macro="" textlink="">
          <xdr:nvSpPr>
            <xdr:cNvPr id="4106" name="Check Box 10" hidden="1">
              <a:extLst>
                <a:ext uri="{63B3BB69-23CF-44E3-9099-C40C66FF867C}">
                  <a14:compatExt spid="_x0000_s4106"/>
                </a:ext>
                <a:ext uri="{FF2B5EF4-FFF2-40B4-BE49-F238E27FC236}">
                  <a16:creationId xmlns:a16="http://schemas.microsoft.com/office/drawing/2014/main" id="{00000000-0008-0000-0300-00000A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292100</xdr:colOff>
          <xdr:row>29</xdr:row>
          <xdr:rowOff>177800</xdr:rowOff>
        </xdr:from>
        <xdr:to>
          <xdr:col>0</xdr:col>
          <xdr:colOff>558800</xdr:colOff>
          <xdr:row>29</xdr:row>
          <xdr:rowOff>406400</xdr:rowOff>
        </xdr:to>
        <xdr:sp macro="" textlink="">
          <xdr:nvSpPr>
            <xdr:cNvPr id="4108" name="Check Box 12" hidden="1">
              <a:extLst>
                <a:ext uri="{63B3BB69-23CF-44E3-9099-C40C66FF867C}">
                  <a14:compatExt spid="_x0000_s4108"/>
                </a:ext>
                <a:ext uri="{FF2B5EF4-FFF2-40B4-BE49-F238E27FC236}">
                  <a16:creationId xmlns:a16="http://schemas.microsoft.com/office/drawing/2014/main" id="{00000000-0008-0000-0300-00000C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0</xdr:col>
      <xdr:colOff>91440</xdr:colOff>
      <xdr:row>37</xdr:row>
      <xdr:rowOff>65858</xdr:rowOff>
    </xdr:from>
    <xdr:to>
      <xdr:col>1</xdr:col>
      <xdr:colOff>438422</xdr:colOff>
      <xdr:row>38</xdr:row>
      <xdr:rowOff>149678</xdr:rowOff>
    </xdr:to>
    <xdr:sp macro="" textlink="">
      <xdr:nvSpPr>
        <xdr:cNvPr id="34" name="Flowchart: Alternate Process 33">
          <a:hlinkClick xmlns:r="http://schemas.openxmlformats.org/officeDocument/2006/relationships" r:id="rId1"/>
          <a:extLst>
            <a:ext uri="{FF2B5EF4-FFF2-40B4-BE49-F238E27FC236}">
              <a16:creationId xmlns:a16="http://schemas.microsoft.com/office/drawing/2014/main" id="{00000000-0008-0000-0300-000022000000}"/>
            </a:ext>
          </a:extLst>
        </xdr:cNvPr>
        <xdr:cNvSpPr/>
      </xdr:nvSpPr>
      <xdr:spPr>
        <a:xfrm>
          <a:off x="91440" y="13652318"/>
          <a:ext cx="1215662" cy="274320"/>
        </a:xfrm>
        <a:prstGeom prst="flowChartAlternateProcess">
          <a:avLst/>
        </a:prstGeom>
        <a:solidFill>
          <a:srgbClr val="00B050"/>
        </a:solidFill>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marL="0" indent="0" algn="ctr"/>
          <a:r>
            <a:rPr lang="en-US" sz="1200" b="1">
              <a:solidFill>
                <a:schemeClr val="lt1"/>
              </a:solidFill>
              <a:latin typeface="Arial" panose="020B0604020202020204" pitchFamily="34" charset="0"/>
              <a:ea typeface="+mn-ea"/>
              <a:cs typeface="Arial" panose="020B0604020202020204" pitchFamily="34" charset="0"/>
            </a:rPr>
            <a:t>Go To Top</a:t>
          </a:r>
        </a:p>
      </xdr:txBody>
    </xdr:sp>
    <xdr:clientData/>
  </xdr:twoCellAnchor>
  <xdr:twoCellAnchor>
    <xdr:from>
      <xdr:col>3</xdr:col>
      <xdr:colOff>2019300</xdr:colOff>
      <xdr:row>37</xdr:row>
      <xdr:rowOff>65858</xdr:rowOff>
    </xdr:from>
    <xdr:to>
      <xdr:col>3</xdr:col>
      <xdr:colOff>3234962</xdr:colOff>
      <xdr:row>38</xdr:row>
      <xdr:rowOff>149678</xdr:rowOff>
    </xdr:to>
    <xdr:sp macro="" textlink="">
      <xdr:nvSpPr>
        <xdr:cNvPr id="35" name="Flowchart: Alternate Process 34">
          <a:hlinkClick xmlns:r="http://schemas.openxmlformats.org/officeDocument/2006/relationships" r:id="rId2"/>
          <a:extLst>
            <a:ext uri="{FF2B5EF4-FFF2-40B4-BE49-F238E27FC236}">
              <a16:creationId xmlns:a16="http://schemas.microsoft.com/office/drawing/2014/main" id="{00000000-0008-0000-0300-000023000000}"/>
            </a:ext>
          </a:extLst>
        </xdr:cNvPr>
        <xdr:cNvSpPr/>
      </xdr:nvSpPr>
      <xdr:spPr>
        <a:xfrm>
          <a:off x="4274820" y="13652318"/>
          <a:ext cx="1215662" cy="274320"/>
        </a:xfrm>
        <a:prstGeom prst="flowChartAlternateProcess">
          <a:avLst/>
        </a:prstGeom>
        <a:solidFill>
          <a:srgbClr val="00B050"/>
        </a:solidFill>
      </xdr:spPr>
      <xdr:style>
        <a:lnRef idx="0">
          <a:schemeClr val="accent4"/>
        </a:lnRef>
        <a:fillRef idx="3">
          <a:schemeClr val="accent4"/>
        </a:fillRef>
        <a:effectRef idx="3">
          <a:schemeClr val="accent4"/>
        </a:effectRef>
        <a:fontRef idx="minor">
          <a:schemeClr val="lt1"/>
        </a:fontRef>
      </xdr:style>
      <xdr:txBody>
        <a:bodyPr vertOverflow="clip" horzOverflow="clip" rtlCol="0" anchor="ctr"/>
        <a:lstStyle/>
        <a:p>
          <a:pPr algn="ctr"/>
          <a:r>
            <a:rPr lang="en-US" sz="1200" b="1">
              <a:latin typeface="Arial" panose="020B0604020202020204" pitchFamily="34" charset="0"/>
              <a:cs typeface="Arial" panose="020B0604020202020204" pitchFamily="34" charset="0"/>
            </a:rPr>
            <a:t>Go to Next</a:t>
          </a:r>
        </a:p>
      </xdr:txBody>
    </xdr:sp>
    <xdr:clientData/>
  </xdr:twoCellAnchor>
  <mc:AlternateContent xmlns:mc="http://schemas.openxmlformats.org/markup-compatibility/2006">
    <mc:Choice xmlns:a14="http://schemas.microsoft.com/office/drawing/2010/main" Requires="a14">
      <xdr:twoCellAnchor editAs="oneCell">
        <xdr:from>
          <xdr:col>0</xdr:col>
          <xdr:colOff>292100</xdr:colOff>
          <xdr:row>26</xdr:row>
          <xdr:rowOff>203200</xdr:rowOff>
        </xdr:from>
        <xdr:to>
          <xdr:col>0</xdr:col>
          <xdr:colOff>558800</xdr:colOff>
          <xdr:row>26</xdr:row>
          <xdr:rowOff>431800</xdr:rowOff>
        </xdr:to>
        <xdr:sp macro="" textlink="">
          <xdr:nvSpPr>
            <xdr:cNvPr id="4109" name="Check Box 13" hidden="1">
              <a:extLst>
                <a:ext uri="{63B3BB69-23CF-44E3-9099-C40C66FF867C}">
                  <a14:compatExt spid="_x0000_s4109"/>
                </a:ext>
                <a:ext uri="{FF2B5EF4-FFF2-40B4-BE49-F238E27FC236}">
                  <a16:creationId xmlns:a16="http://schemas.microsoft.com/office/drawing/2014/main" id="{00000000-0008-0000-0300-00000D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292100</xdr:colOff>
          <xdr:row>32</xdr:row>
          <xdr:rowOff>152400</xdr:rowOff>
        </xdr:from>
        <xdr:to>
          <xdr:col>0</xdr:col>
          <xdr:colOff>596900</xdr:colOff>
          <xdr:row>32</xdr:row>
          <xdr:rowOff>381000</xdr:rowOff>
        </xdr:to>
        <xdr:sp macro="" textlink="">
          <xdr:nvSpPr>
            <xdr:cNvPr id="4110" name="Check Box 14" hidden="1">
              <a:extLst>
                <a:ext uri="{63B3BB69-23CF-44E3-9099-C40C66FF867C}">
                  <a14:compatExt spid="_x0000_s4110"/>
                </a:ext>
                <a:ext uri="{FF2B5EF4-FFF2-40B4-BE49-F238E27FC236}">
                  <a16:creationId xmlns:a16="http://schemas.microsoft.com/office/drawing/2014/main" id="{00000000-0008-0000-0300-00000E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292100</xdr:colOff>
          <xdr:row>34</xdr:row>
          <xdr:rowOff>165100</xdr:rowOff>
        </xdr:from>
        <xdr:to>
          <xdr:col>0</xdr:col>
          <xdr:colOff>596900</xdr:colOff>
          <xdr:row>34</xdr:row>
          <xdr:rowOff>393700</xdr:rowOff>
        </xdr:to>
        <xdr:sp macro="" textlink="">
          <xdr:nvSpPr>
            <xdr:cNvPr id="4111" name="Check Box 15" hidden="1">
              <a:extLst>
                <a:ext uri="{63B3BB69-23CF-44E3-9099-C40C66FF867C}">
                  <a14:compatExt spid="_x0000_s4111"/>
                </a:ext>
                <a:ext uri="{FF2B5EF4-FFF2-40B4-BE49-F238E27FC236}">
                  <a16:creationId xmlns:a16="http://schemas.microsoft.com/office/drawing/2014/main" id="{00000000-0008-0000-0300-00000F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4</xdr:col>
      <xdr:colOff>175486</xdr:colOff>
      <xdr:row>7</xdr:row>
      <xdr:rowOff>150797</xdr:rowOff>
    </xdr:from>
    <xdr:to>
      <xdr:col>6</xdr:col>
      <xdr:colOff>141468</xdr:colOff>
      <xdr:row>8</xdr:row>
      <xdr:rowOff>165725</xdr:rowOff>
    </xdr:to>
    <xdr:sp macro="" textlink="">
      <xdr:nvSpPr>
        <xdr:cNvPr id="26" name="Flowchart: Alternate Process 25">
          <a:hlinkClick xmlns:r="http://schemas.openxmlformats.org/officeDocument/2006/relationships" r:id="rId3"/>
          <a:extLst>
            <a:ext uri="{FF2B5EF4-FFF2-40B4-BE49-F238E27FC236}">
              <a16:creationId xmlns:a16="http://schemas.microsoft.com/office/drawing/2014/main" id="{00000000-0008-0000-0300-00001A000000}"/>
            </a:ext>
          </a:extLst>
        </xdr:cNvPr>
        <xdr:cNvSpPr/>
      </xdr:nvSpPr>
      <xdr:spPr>
        <a:xfrm>
          <a:off x="5760946" y="1491917"/>
          <a:ext cx="1215662" cy="601668"/>
        </a:xfrm>
        <a:prstGeom prst="flowChartAlternateProcess">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en-US" sz="1200" b="1">
              <a:latin typeface="Arial" panose="020B0604020202020204" pitchFamily="34" charset="0"/>
              <a:cs typeface="Arial" panose="020B0604020202020204" pitchFamily="34" charset="0"/>
            </a:rPr>
            <a:t>Club Function</a:t>
          </a:r>
        </a:p>
      </xdr:txBody>
    </xdr:sp>
    <xdr:clientData/>
  </xdr:twoCellAnchor>
  <xdr:twoCellAnchor>
    <xdr:from>
      <xdr:col>4</xdr:col>
      <xdr:colOff>175486</xdr:colOff>
      <xdr:row>9</xdr:row>
      <xdr:rowOff>84898</xdr:rowOff>
    </xdr:from>
    <xdr:to>
      <xdr:col>6</xdr:col>
      <xdr:colOff>141468</xdr:colOff>
      <xdr:row>12</xdr:row>
      <xdr:rowOff>114562</xdr:rowOff>
    </xdr:to>
    <xdr:sp macro="" textlink="">
      <xdr:nvSpPr>
        <xdr:cNvPr id="27" name="Flowchart: Alternate Process 26">
          <a:hlinkClick xmlns:r="http://schemas.openxmlformats.org/officeDocument/2006/relationships" r:id="rId1"/>
          <a:extLst>
            <a:ext uri="{FF2B5EF4-FFF2-40B4-BE49-F238E27FC236}">
              <a16:creationId xmlns:a16="http://schemas.microsoft.com/office/drawing/2014/main" id="{00000000-0008-0000-0300-00001B000000}"/>
            </a:ext>
          </a:extLst>
        </xdr:cNvPr>
        <xdr:cNvSpPr/>
      </xdr:nvSpPr>
      <xdr:spPr>
        <a:xfrm>
          <a:off x="5760946" y="2203258"/>
          <a:ext cx="1215662" cy="601164"/>
        </a:xfrm>
        <a:prstGeom prst="flowChartAlternateProcess">
          <a:avLst/>
        </a:prstGeom>
        <a:solidFill>
          <a:schemeClr val="bg2">
            <a:lumMod val="50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Membership Development</a:t>
          </a:r>
        </a:p>
      </xdr:txBody>
    </xdr:sp>
    <xdr:clientData/>
  </xdr:twoCellAnchor>
  <xdr:twoCellAnchor>
    <xdr:from>
      <xdr:col>4</xdr:col>
      <xdr:colOff>175486</xdr:colOff>
      <xdr:row>13</xdr:row>
      <xdr:rowOff>26115</xdr:rowOff>
    </xdr:from>
    <xdr:to>
      <xdr:col>6</xdr:col>
      <xdr:colOff>141468</xdr:colOff>
      <xdr:row>16</xdr:row>
      <xdr:rowOff>86259</xdr:rowOff>
    </xdr:to>
    <xdr:sp macro="" textlink="">
      <xdr:nvSpPr>
        <xdr:cNvPr id="28" name="Flowchart: Alternate Process 27">
          <a:hlinkClick xmlns:r="http://schemas.openxmlformats.org/officeDocument/2006/relationships" r:id="rId2"/>
          <a:extLst>
            <a:ext uri="{FF2B5EF4-FFF2-40B4-BE49-F238E27FC236}">
              <a16:creationId xmlns:a16="http://schemas.microsoft.com/office/drawing/2014/main" id="{00000000-0008-0000-0300-00001C000000}"/>
            </a:ext>
          </a:extLst>
        </xdr:cNvPr>
        <xdr:cNvSpPr/>
      </xdr:nvSpPr>
      <xdr:spPr>
        <a:xfrm>
          <a:off x="5760946" y="2914095"/>
          <a:ext cx="1215662" cy="601164"/>
        </a:xfrm>
        <a:prstGeom prst="flowChartAlternateProcess">
          <a:avLst/>
        </a:prstGeom>
      </xdr:spPr>
      <xdr:style>
        <a:lnRef idx="0">
          <a:schemeClr val="accent4"/>
        </a:lnRef>
        <a:fillRef idx="3">
          <a:schemeClr val="accent4"/>
        </a:fillRef>
        <a:effectRef idx="3">
          <a:schemeClr val="accent4"/>
        </a:effectRef>
        <a:fontRef idx="minor">
          <a:schemeClr val="lt1"/>
        </a:fontRef>
      </xdr:style>
      <xdr:txBody>
        <a:bodyPr vertOverflow="clip" horzOverflow="clip" rtlCol="0" anchor="ctr"/>
        <a:lstStyle/>
        <a:p>
          <a:pPr algn="ctr"/>
          <a:r>
            <a:rPr lang="en-US" sz="1200" b="1">
              <a:latin typeface="Arial" panose="020B0604020202020204" pitchFamily="34" charset="0"/>
              <a:cs typeface="Arial" panose="020B0604020202020204" pitchFamily="34" charset="0"/>
            </a:rPr>
            <a:t>Programs</a:t>
          </a:r>
        </a:p>
      </xdr:txBody>
    </xdr:sp>
    <xdr:clientData/>
  </xdr:twoCellAnchor>
  <xdr:twoCellAnchor>
    <xdr:from>
      <xdr:col>4</xdr:col>
      <xdr:colOff>175486</xdr:colOff>
      <xdr:row>17</xdr:row>
      <xdr:rowOff>5432</xdr:rowOff>
    </xdr:from>
    <xdr:to>
      <xdr:col>6</xdr:col>
      <xdr:colOff>141468</xdr:colOff>
      <xdr:row>19</xdr:row>
      <xdr:rowOff>286556</xdr:rowOff>
    </xdr:to>
    <xdr:sp macro="" textlink="">
      <xdr:nvSpPr>
        <xdr:cNvPr id="29" name="Flowchart: Alternate Process 28">
          <a:hlinkClick xmlns:r="http://schemas.openxmlformats.org/officeDocument/2006/relationships" r:id="rId4"/>
          <a:extLst>
            <a:ext uri="{FF2B5EF4-FFF2-40B4-BE49-F238E27FC236}">
              <a16:creationId xmlns:a16="http://schemas.microsoft.com/office/drawing/2014/main" id="{00000000-0008-0000-0300-00001D000000}"/>
            </a:ext>
          </a:extLst>
        </xdr:cNvPr>
        <xdr:cNvSpPr/>
      </xdr:nvSpPr>
      <xdr:spPr>
        <a:xfrm>
          <a:off x="5760946" y="3624932"/>
          <a:ext cx="1215662" cy="601164"/>
        </a:xfrm>
        <a:prstGeom prst="flowChartAlternateProcess">
          <a:avLst/>
        </a:prstGeom>
        <a:solidFill>
          <a:schemeClr val="accent5"/>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ctr"/>
          <a:r>
            <a:rPr lang="en-US" sz="1200" b="1">
              <a:latin typeface="Arial" panose="020B0604020202020204" pitchFamily="34" charset="0"/>
              <a:cs typeface="Arial" panose="020B0604020202020204" pitchFamily="34" charset="0"/>
            </a:rPr>
            <a:t>Campaign Activities</a:t>
          </a:r>
        </a:p>
      </xdr:txBody>
    </xdr:sp>
    <xdr:clientData/>
  </xdr:twoCellAnchor>
  <xdr:twoCellAnchor>
    <xdr:from>
      <xdr:col>4</xdr:col>
      <xdr:colOff>175486</xdr:colOff>
      <xdr:row>19</xdr:row>
      <xdr:rowOff>396229</xdr:rowOff>
    </xdr:from>
    <xdr:to>
      <xdr:col>6</xdr:col>
      <xdr:colOff>141468</xdr:colOff>
      <xdr:row>20</xdr:row>
      <xdr:rowOff>425893</xdr:rowOff>
    </xdr:to>
    <xdr:sp macro="" textlink="">
      <xdr:nvSpPr>
        <xdr:cNvPr id="30" name="Flowchart: Alternate Process 29">
          <a:hlinkClick xmlns:r="http://schemas.openxmlformats.org/officeDocument/2006/relationships" r:id="rId5"/>
          <a:extLst>
            <a:ext uri="{FF2B5EF4-FFF2-40B4-BE49-F238E27FC236}">
              <a16:creationId xmlns:a16="http://schemas.microsoft.com/office/drawing/2014/main" id="{00000000-0008-0000-0300-00001E000000}"/>
            </a:ext>
          </a:extLst>
        </xdr:cNvPr>
        <xdr:cNvSpPr/>
      </xdr:nvSpPr>
      <xdr:spPr>
        <a:xfrm>
          <a:off x="5760946" y="4335769"/>
          <a:ext cx="1215662" cy="601164"/>
        </a:xfrm>
        <a:prstGeom prst="flowChartAlternateProcess">
          <a:avLst/>
        </a:prstGeom>
      </xdr:spPr>
      <xdr:style>
        <a:lnRef idx="0">
          <a:schemeClr val="dk1"/>
        </a:lnRef>
        <a:fillRef idx="3">
          <a:schemeClr val="dk1"/>
        </a:fillRef>
        <a:effectRef idx="3">
          <a:schemeClr val="dk1"/>
        </a:effectRef>
        <a:fontRef idx="minor">
          <a:schemeClr val="lt1"/>
        </a:fontRef>
      </xdr:style>
      <xdr:txBody>
        <a:bodyPr vertOverflow="clip" horzOverflow="clip" rtlCol="0" anchor="ctr"/>
        <a:lstStyle/>
        <a:p>
          <a:pPr algn="ctr"/>
          <a:r>
            <a:rPr lang="en-US" sz="1200" b="1">
              <a:latin typeface="Arial" panose="020B0604020202020204" pitchFamily="34" charset="0"/>
              <a:cs typeface="Arial" panose="020B0604020202020204" pitchFamily="34" charset="0"/>
            </a:rPr>
            <a:t>Community Engagement</a:t>
          </a:r>
        </a:p>
      </xdr:txBody>
    </xdr:sp>
    <xdr:clientData/>
  </xdr:twoCellAnchor>
  <xdr:twoCellAnchor>
    <xdr:from>
      <xdr:col>4</xdr:col>
      <xdr:colOff>175486</xdr:colOff>
      <xdr:row>3</xdr:row>
      <xdr:rowOff>82187</xdr:rowOff>
    </xdr:from>
    <xdr:to>
      <xdr:col>6</xdr:col>
      <xdr:colOff>141468</xdr:colOff>
      <xdr:row>7</xdr:row>
      <xdr:rowOff>41124</xdr:rowOff>
    </xdr:to>
    <xdr:sp macro="" textlink="">
      <xdr:nvSpPr>
        <xdr:cNvPr id="31" name="Flowchart: Alternate Process 30">
          <a:hlinkClick xmlns:r="http://schemas.openxmlformats.org/officeDocument/2006/relationships" r:id="rId6"/>
          <a:extLst>
            <a:ext uri="{FF2B5EF4-FFF2-40B4-BE49-F238E27FC236}">
              <a16:creationId xmlns:a16="http://schemas.microsoft.com/office/drawing/2014/main" id="{00000000-0008-0000-0300-00001F000000}"/>
            </a:ext>
          </a:extLst>
        </xdr:cNvPr>
        <xdr:cNvSpPr/>
      </xdr:nvSpPr>
      <xdr:spPr>
        <a:xfrm>
          <a:off x="5760946" y="783227"/>
          <a:ext cx="1215662" cy="599017"/>
        </a:xfrm>
        <a:prstGeom prst="flowChartAlternateProcess">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200" b="1">
              <a:latin typeface="Arial" panose="020B0604020202020204" pitchFamily="34" charset="0"/>
              <a:cs typeface="Arial" panose="020B0604020202020204" pitchFamily="34" charset="0"/>
            </a:rPr>
            <a:t>Category Summary</a:t>
          </a:r>
        </a:p>
      </xdr:txBody>
    </xdr:sp>
    <xdr:clientData/>
  </xdr:twoCellAnchor>
  <xdr:twoCellAnchor>
    <xdr:from>
      <xdr:col>4</xdr:col>
      <xdr:colOff>167640</xdr:colOff>
      <xdr:row>0</xdr:row>
      <xdr:rowOff>99060</xdr:rowOff>
    </xdr:from>
    <xdr:to>
      <xdr:col>6</xdr:col>
      <xdr:colOff>115831</xdr:colOff>
      <xdr:row>3</xdr:row>
      <xdr:rowOff>4237</xdr:rowOff>
    </xdr:to>
    <xdr:sp macro="" textlink="">
      <xdr:nvSpPr>
        <xdr:cNvPr id="32" name="Flowchart: Alternate Process 31">
          <a:hlinkClick xmlns:r="http://schemas.openxmlformats.org/officeDocument/2006/relationships" r:id="rId7"/>
          <a:extLst>
            <a:ext uri="{FF2B5EF4-FFF2-40B4-BE49-F238E27FC236}">
              <a16:creationId xmlns:a16="http://schemas.microsoft.com/office/drawing/2014/main" id="{00000000-0008-0000-0300-000020000000}"/>
            </a:ext>
          </a:extLst>
        </xdr:cNvPr>
        <xdr:cNvSpPr/>
      </xdr:nvSpPr>
      <xdr:spPr>
        <a:xfrm>
          <a:off x="5753100" y="99060"/>
          <a:ext cx="1197871" cy="606217"/>
        </a:xfrm>
        <a:prstGeom prst="flowChartAlternateProcess">
          <a:avLst/>
        </a:prstGeom>
        <a:solidFill>
          <a:srgbClr val="FF0000"/>
        </a:solidFill>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200" b="1">
              <a:latin typeface="Arial" panose="020B0604020202020204" pitchFamily="34" charset="0"/>
              <a:cs typeface="Arial" panose="020B0604020202020204" pitchFamily="34" charset="0"/>
            </a:rPr>
            <a:t>Instructions</a:t>
          </a:r>
        </a:p>
      </xdr:txBody>
    </xdr:sp>
    <xdr:clientData/>
  </xdr:twoCellAnchor>
  <mc:AlternateContent xmlns:mc="http://schemas.openxmlformats.org/markup-compatibility/2006">
    <mc:Choice xmlns:a14="http://schemas.microsoft.com/office/drawing/2010/main" Requires="a14">
      <xdr:twoCellAnchor editAs="oneCell">
        <xdr:from>
          <xdr:col>2</xdr:col>
          <xdr:colOff>292100</xdr:colOff>
          <xdr:row>21</xdr:row>
          <xdr:rowOff>0</xdr:rowOff>
        </xdr:from>
        <xdr:to>
          <xdr:col>2</xdr:col>
          <xdr:colOff>558800</xdr:colOff>
          <xdr:row>21</xdr:row>
          <xdr:rowOff>228600</xdr:rowOff>
        </xdr:to>
        <xdr:sp macro="" textlink="">
          <xdr:nvSpPr>
            <xdr:cNvPr id="4112" name="Check Box 16" hidden="1">
              <a:extLst>
                <a:ext uri="{63B3BB69-23CF-44E3-9099-C40C66FF867C}">
                  <a14:compatExt spid="_x0000_s4112"/>
                </a:ext>
                <a:ext uri="{FF2B5EF4-FFF2-40B4-BE49-F238E27FC236}">
                  <a16:creationId xmlns:a16="http://schemas.microsoft.com/office/drawing/2014/main" id="{00000000-0008-0000-0300-000010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292100</xdr:colOff>
          <xdr:row>22</xdr:row>
          <xdr:rowOff>0</xdr:rowOff>
        </xdr:from>
        <xdr:to>
          <xdr:col>2</xdr:col>
          <xdr:colOff>558800</xdr:colOff>
          <xdr:row>22</xdr:row>
          <xdr:rowOff>228600</xdr:rowOff>
        </xdr:to>
        <xdr:sp macro="" textlink="">
          <xdr:nvSpPr>
            <xdr:cNvPr id="4113" name="Check Box 17" hidden="1">
              <a:extLst>
                <a:ext uri="{63B3BB69-23CF-44E3-9099-C40C66FF867C}">
                  <a14:compatExt spid="_x0000_s4113"/>
                </a:ext>
                <a:ext uri="{FF2B5EF4-FFF2-40B4-BE49-F238E27FC236}">
                  <a16:creationId xmlns:a16="http://schemas.microsoft.com/office/drawing/2014/main" id="{00000000-0008-0000-0300-000011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292100</xdr:colOff>
          <xdr:row>35</xdr:row>
          <xdr:rowOff>88900</xdr:rowOff>
        </xdr:from>
        <xdr:to>
          <xdr:col>0</xdr:col>
          <xdr:colOff>596900</xdr:colOff>
          <xdr:row>35</xdr:row>
          <xdr:rowOff>317500</xdr:rowOff>
        </xdr:to>
        <xdr:sp macro="" textlink="">
          <xdr:nvSpPr>
            <xdr:cNvPr id="4114" name="Check Box 18" hidden="1">
              <a:extLst>
                <a:ext uri="{63B3BB69-23CF-44E3-9099-C40C66FF867C}">
                  <a14:compatExt spid="_x0000_s4114"/>
                </a:ext>
                <a:ext uri="{FF2B5EF4-FFF2-40B4-BE49-F238E27FC236}">
                  <a16:creationId xmlns:a16="http://schemas.microsoft.com/office/drawing/2014/main" id="{00000000-0008-0000-0300-000012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292100</xdr:colOff>
          <xdr:row>7</xdr:row>
          <xdr:rowOff>368300</xdr:rowOff>
        </xdr:from>
        <xdr:to>
          <xdr:col>0</xdr:col>
          <xdr:colOff>558800</xdr:colOff>
          <xdr:row>7</xdr:row>
          <xdr:rowOff>723900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400-000001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292100</xdr:colOff>
          <xdr:row>14</xdr:row>
          <xdr:rowOff>76200</xdr:rowOff>
        </xdr:from>
        <xdr:to>
          <xdr:col>0</xdr:col>
          <xdr:colOff>558800</xdr:colOff>
          <xdr:row>14</xdr:row>
          <xdr:rowOff>381000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400-000002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292100</xdr:colOff>
          <xdr:row>26</xdr:row>
          <xdr:rowOff>673100</xdr:rowOff>
        </xdr:from>
        <xdr:to>
          <xdr:col>0</xdr:col>
          <xdr:colOff>596900</xdr:colOff>
          <xdr:row>26</xdr:row>
          <xdr:rowOff>901700</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400-000003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292100</xdr:colOff>
          <xdr:row>33</xdr:row>
          <xdr:rowOff>63500</xdr:rowOff>
        </xdr:from>
        <xdr:to>
          <xdr:col>0</xdr:col>
          <xdr:colOff>596900</xdr:colOff>
          <xdr:row>33</xdr:row>
          <xdr:rowOff>292100</xdr:rowOff>
        </xdr:to>
        <xdr:sp macro="" textlink="">
          <xdr:nvSpPr>
            <xdr:cNvPr id="5128" name="Check Box 8" hidden="1">
              <a:extLst>
                <a:ext uri="{63B3BB69-23CF-44E3-9099-C40C66FF867C}">
                  <a14:compatExt spid="_x0000_s5128"/>
                </a:ext>
                <a:ext uri="{FF2B5EF4-FFF2-40B4-BE49-F238E27FC236}">
                  <a16:creationId xmlns:a16="http://schemas.microsoft.com/office/drawing/2014/main" id="{00000000-0008-0000-0400-000008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292100</xdr:colOff>
          <xdr:row>34</xdr:row>
          <xdr:rowOff>88900</xdr:rowOff>
        </xdr:from>
        <xdr:to>
          <xdr:col>0</xdr:col>
          <xdr:colOff>558800</xdr:colOff>
          <xdr:row>34</xdr:row>
          <xdr:rowOff>317500</xdr:rowOff>
        </xdr:to>
        <xdr:sp macro="" textlink="">
          <xdr:nvSpPr>
            <xdr:cNvPr id="5129" name="Check Box 9" hidden="1">
              <a:extLst>
                <a:ext uri="{63B3BB69-23CF-44E3-9099-C40C66FF867C}">
                  <a14:compatExt spid="_x0000_s5129"/>
                </a:ext>
                <a:ext uri="{FF2B5EF4-FFF2-40B4-BE49-F238E27FC236}">
                  <a16:creationId xmlns:a16="http://schemas.microsoft.com/office/drawing/2014/main" id="{00000000-0008-0000-0400-000009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317500</xdr:colOff>
          <xdr:row>34</xdr:row>
          <xdr:rowOff>368300</xdr:rowOff>
        </xdr:from>
        <xdr:to>
          <xdr:col>2</xdr:col>
          <xdr:colOff>596900</xdr:colOff>
          <xdr:row>36</xdr:row>
          <xdr:rowOff>25400</xdr:rowOff>
        </xdr:to>
        <xdr:sp macro="" textlink="">
          <xdr:nvSpPr>
            <xdr:cNvPr id="5130" name="Check Box 10" hidden="1">
              <a:extLst>
                <a:ext uri="{63B3BB69-23CF-44E3-9099-C40C66FF867C}">
                  <a14:compatExt spid="_x0000_s5130"/>
                </a:ext>
                <a:ext uri="{FF2B5EF4-FFF2-40B4-BE49-F238E27FC236}">
                  <a16:creationId xmlns:a16="http://schemas.microsoft.com/office/drawing/2014/main" id="{00000000-0008-0000-0400-00000A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317500</xdr:colOff>
          <xdr:row>35</xdr:row>
          <xdr:rowOff>190500</xdr:rowOff>
        </xdr:from>
        <xdr:to>
          <xdr:col>2</xdr:col>
          <xdr:colOff>596900</xdr:colOff>
          <xdr:row>37</xdr:row>
          <xdr:rowOff>25400</xdr:rowOff>
        </xdr:to>
        <xdr:sp macro="" textlink="">
          <xdr:nvSpPr>
            <xdr:cNvPr id="5131" name="Check Box 11" hidden="1">
              <a:extLst>
                <a:ext uri="{63B3BB69-23CF-44E3-9099-C40C66FF867C}">
                  <a14:compatExt spid="_x0000_s5131"/>
                </a:ext>
                <a:ext uri="{FF2B5EF4-FFF2-40B4-BE49-F238E27FC236}">
                  <a16:creationId xmlns:a16="http://schemas.microsoft.com/office/drawing/2014/main" id="{00000000-0008-0000-0400-00000B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292100</xdr:colOff>
          <xdr:row>16</xdr:row>
          <xdr:rowOff>177800</xdr:rowOff>
        </xdr:from>
        <xdr:to>
          <xdr:col>0</xdr:col>
          <xdr:colOff>558800</xdr:colOff>
          <xdr:row>16</xdr:row>
          <xdr:rowOff>482600</xdr:rowOff>
        </xdr:to>
        <xdr:sp macro="" textlink="">
          <xdr:nvSpPr>
            <xdr:cNvPr id="5134" name="Check Box 14" hidden="1">
              <a:extLst>
                <a:ext uri="{63B3BB69-23CF-44E3-9099-C40C66FF867C}">
                  <a14:compatExt spid="_x0000_s5134"/>
                </a:ext>
                <a:ext uri="{FF2B5EF4-FFF2-40B4-BE49-F238E27FC236}">
                  <a16:creationId xmlns:a16="http://schemas.microsoft.com/office/drawing/2014/main" id="{00000000-0008-0000-0400-00000E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292100</xdr:colOff>
          <xdr:row>37</xdr:row>
          <xdr:rowOff>165100</xdr:rowOff>
        </xdr:from>
        <xdr:to>
          <xdr:col>0</xdr:col>
          <xdr:colOff>596900</xdr:colOff>
          <xdr:row>37</xdr:row>
          <xdr:rowOff>419100</xdr:rowOff>
        </xdr:to>
        <xdr:sp macro="" textlink="">
          <xdr:nvSpPr>
            <xdr:cNvPr id="5135" name="Check Box 15" hidden="1">
              <a:extLst>
                <a:ext uri="{63B3BB69-23CF-44E3-9099-C40C66FF867C}">
                  <a14:compatExt spid="_x0000_s5135"/>
                </a:ext>
                <a:ext uri="{FF2B5EF4-FFF2-40B4-BE49-F238E27FC236}">
                  <a16:creationId xmlns:a16="http://schemas.microsoft.com/office/drawing/2014/main" id="{00000000-0008-0000-0400-00000F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292100</xdr:colOff>
          <xdr:row>38</xdr:row>
          <xdr:rowOff>317500</xdr:rowOff>
        </xdr:from>
        <xdr:to>
          <xdr:col>0</xdr:col>
          <xdr:colOff>558800</xdr:colOff>
          <xdr:row>38</xdr:row>
          <xdr:rowOff>546100</xdr:rowOff>
        </xdr:to>
        <xdr:sp macro="" textlink="">
          <xdr:nvSpPr>
            <xdr:cNvPr id="5139" name="Check Box 19" hidden="1">
              <a:extLst>
                <a:ext uri="{63B3BB69-23CF-44E3-9099-C40C66FF867C}">
                  <a14:compatExt spid="_x0000_s5139"/>
                </a:ext>
                <a:ext uri="{FF2B5EF4-FFF2-40B4-BE49-F238E27FC236}">
                  <a16:creationId xmlns:a16="http://schemas.microsoft.com/office/drawing/2014/main" id="{00000000-0008-0000-0400-000013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292100</xdr:colOff>
          <xdr:row>39</xdr:row>
          <xdr:rowOff>88900</xdr:rowOff>
        </xdr:from>
        <xdr:to>
          <xdr:col>0</xdr:col>
          <xdr:colOff>558800</xdr:colOff>
          <xdr:row>39</xdr:row>
          <xdr:rowOff>304800</xdr:rowOff>
        </xdr:to>
        <xdr:sp macro="" textlink="">
          <xdr:nvSpPr>
            <xdr:cNvPr id="5143" name="Check Box 23" hidden="1">
              <a:extLst>
                <a:ext uri="{63B3BB69-23CF-44E3-9099-C40C66FF867C}">
                  <a14:compatExt spid="_x0000_s5143"/>
                </a:ext>
                <a:ext uri="{FF2B5EF4-FFF2-40B4-BE49-F238E27FC236}">
                  <a16:creationId xmlns:a16="http://schemas.microsoft.com/office/drawing/2014/main" id="{00000000-0008-0000-0400-000017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292100</xdr:colOff>
          <xdr:row>40</xdr:row>
          <xdr:rowOff>368300</xdr:rowOff>
        </xdr:from>
        <xdr:to>
          <xdr:col>0</xdr:col>
          <xdr:colOff>596900</xdr:colOff>
          <xdr:row>40</xdr:row>
          <xdr:rowOff>596900</xdr:rowOff>
        </xdr:to>
        <xdr:sp macro="" textlink="">
          <xdr:nvSpPr>
            <xdr:cNvPr id="5145" name="Check Box 25" hidden="1">
              <a:extLst>
                <a:ext uri="{63B3BB69-23CF-44E3-9099-C40C66FF867C}">
                  <a14:compatExt spid="_x0000_s5145"/>
                </a:ext>
                <a:ext uri="{FF2B5EF4-FFF2-40B4-BE49-F238E27FC236}">
                  <a16:creationId xmlns:a16="http://schemas.microsoft.com/office/drawing/2014/main" id="{00000000-0008-0000-0400-000019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0</xdr:col>
      <xdr:colOff>62219</xdr:colOff>
      <xdr:row>50</xdr:row>
      <xdr:rowOff>46953</xdr:rowOff>
    </xdr:from>
    <xdr:to>
      <xdr:col>1</xdr:col>
      <xdr:colOff>397870</xdr:colOff>
      <xdr:row>51</xdr:row>
      <xdr:rowOff>130773</xdr:rowOff>
    </xdr:to>
    <xdr:sp macro="" textlink="">
      <xdr:nvSpPr>
        <xdr:cNvPr id="27" name="Flowchart: Alternate Process 26">
          <a:hlinkClick xmlns:r="http://schemas.openxmlformats.org/officeDocument/2006/relationships" r:id="rId1"/>
          <a:extLst>
            <a:ext uri="{FF2B5EF4-FFF2-40B4-BE49-F238E27FC236}">
              <a16:creationId xmlns:a16="http://schemas.microsoft.com/office/drawing/2014/main" id="{00000000-0008-0000-0400-00001B000000}"/>
            </a:ext>
          </a:extLst>
        </xdr:cNvPr>
        <xdr:cNvSpPr/>
      </xdr:nvSpPr>
      <xdr:spPr>
        <a:xfrm>
          <a:off x="62219" y="16140393"/>
          <a:ext cx="1204331" cy="274320"/>
        </a:xfrm>
        <a:prstGeom prst="flowChartAlternateProcess">
          <a:avLst/>
        </a:prstGeom>
        <a:solidFill>
          <a:srgbClr val="00B050"/>
        </a:solidFill>
      </xdr:spPr>
      <xdr:style>
        <a:lnRef idx="0">
          <a:schemeClr val="accent4"/>
        </a:lnRef>
        <a:fillRef idx="3">
          <a:schemeClr val="accent4"/>
        </a:fillRef>
        <a:effectRef idx="3">
          <a:schemeClr val="accent4"/>
        </a:effectRef>
        <a:fontRef idx="minor">
          <a:schemeClr val="lt1"/>
        </a:fontRef>
      </xdr:style>
      <xdr:txBody>
        <a:bodyPr vertOverflow="clip" horzOverflow="clip" rtlCol="0" anchor="ctr"/>
        <a:lstStyle/>
        <a:p>
          <a:pPr algn="ctr"/>
          <a:r>
            <a:rPr lang="en-US" sz="1200" b="1">
              <a:latin typeface="Arial" panose="020B0604020202020204" pitchFamily="34" charset="0"/>
              <a:cs typeface="Arial" panose="020B0604020202020204" pitchFamily="34" charset="0"/>
            </a:rPr>
            <a:t>Go to Top</a:t>
          </a:r>
        </a:p>
      </xdr:txBody>
    </xdr:sp>
    <xdr:clientData/>
  </xdr:twoCellAnchor>
  <xdr:twoCellAnchor>
    <xdr:from>
      <xdr:col>3</xdr:col>
      <xdr:colOff>2058780</xdr:colOff>
      <xdr:row>50</xdr:row>
      <xdr:rowOff>46953</xdr:rowOff>
    </xdr:from>
    <xdr:to>
      <xdr:col>3</xdr:col>
      <xdr:colOff>3291039</xdr:colOff>
      <xdr:row>51</xdr:row>
      <xdr:rowOff>130773</xdr:rowOff>
    </xdr:to>
    <xdr:sp macro="" textlink="">
      <xdr:nvSpPr>
        <xdr:cNvPr id="28" name="Flowchart: Alternate Process 27">
          <a:hlinkClick xmlns:r="http://schemas.openxmlformats.org/officeDocument/2006/relationships" r:id="rId2"/>
          <a:extLst>
            <a:ext uri="{FF2B5EF4-FFF2-40B4-BE49-F238E27FC236}">
              <a16:creationId xmlns:a16="http://schemas.microsoft.com/office/drawing/2014/main" id="{00000000-0008-0000-0400-00001C000000}"/>
            </a:ext>
          </a:extLst>
        </xdr:cNvPr>
        <xdr:cNvSpPr/>
      </xdr:nvSpPr>
      <xdr:spPr>
        <a:xfrm>
          <a:off x="4405740" y="16140393"/>
          <a:ext cx="1232259" cy="274320"/>
        </a:xfrm>
        <a:prstGeom prst="flowChartAlternateProcess">
          <a:avLst/>
        </a:prstGeom>
        <a:solidFill>
          <a:srgbClr val="00B050"/>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ctr"/>
          <a:r>
            <a:rPr lang="en-US" sz="1200" b="1">
              <a:latin typeface="Arial" panose="020B0604020202020204" pitchFamily="34" charset="0"/>
              <a:cs typeface="Arial" panose="020B0604020202020204" pitchFamily="34" charset="0"/>
            </a:rPr>
            <a:t>Go To</a:t>
          </a:r>
          <a:r>
            <a:rPr lang="en-US" sz="1200" b="1" baseline="0">
              <a:latin typeface="Arial" panose="020B0604020202020204" pitchFamily="34" charset="0"/>
              <a:cs typeface="Arial" panose="020B0604020202020204" pitchFamily="34" charset="0"/>
            </a:rPr>
            <a:t> Next</a:t>
          </a:r>
        </a:p>
      </xdr:txBody>
    </xdr:sp>
    <xdr:clientData/>
  </xdr:twoCellAnchor>
  <xdr:twoCellAnchor>
    <xdr:from>
      <xdr:col>4</xdr:col>
      <xdr:colOff>114526</xdr:colOff>
      <xdr:row>7</xdr:row>
      <xdr:rowOff>97457</xdr:rowOff>
    </xdr:from>
    <xdr:to>
      <xdr:col>6</xdr:col>
      <xdr:colOff>80508</xdr:colOff>
      <xdr:row>7</xdr:row>
      <xdr:rowOff>699125</xdr:rowOff>
    </xdr:to>
    <xdr:sp macro="" textlink="">
      <xdr:nvSpPr>
        <xdr:cNvPr id="26" name="Flowchart: Alternate Process 25">
          <a:hlinkClick xmlns:r="http://schemas.openxmlformats.org/officeDocument/2006/relationships" r:id="rId3"/>
          <a:extLst>
            <a:ext uri="{FF2B5EF4-FFF2-40B4-BE49-F238E27FC236}">
              <a16:creationId xmlns:a16="http://schemas.microsoft.com/office/drawing/2014/main" id="{00000000-0008-0000-0400-00001A000000}"/>
            </a:ext>
          </a:extLst>
        </xdr:cNvPr>
        <xdr:cNvSpPr/>
      </xdr:nvSpPr>
      <xdr:spPr>
        <a:xfrm>
          <a:off x="5791426" y="1461437"/>
          <a:ext cx="1215662" cy="601668"/>
        </a:xfrm>
        <a:prstGeom prst="flowChartAlternateProcess">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en-US" sz="1200" b="1">
              <a:latin typeface="Arial" panose="020B0604020202020204" pitchFamily="34" charset="0"/>
              <a:cs typeface="Arial" panose="020B0604020202020204" pitchFamily="34" charset="0"/>
            </a:rPr>
            <a:t>Club Function</a:t>
          </a:r>
        </a:p>
      </xdr:txBody>
    </xdr:sp>
    <xdr:clientData/>
  </xdr:twoCellAnchor>
  <xdr:twoCellAnchor>
    <xdr:from>
      <xdr:col>4</xdr:col>
      <xdr:colOff>114526</xdr:colOff>
      <xdr:row>7</xdr:row>
      <xdr:rowOff>808798</xdr:rowOff>
    </xdr:from>
    <xdr:to>
      <xdr:col>6</xdr:col>
      <xdr:colOff>80508</xdr:colOff>
      <xdr:row>8</xdr:row>
      <xdr:rowOff>15502</xdr:rowOff>
    </xdr:to>
    <xdr:sp macro="" textlink="">
      <xdr:nvSpPr>
        <xdr:cNvPr id="29" name="Flowchart: Alternate Process 28">
          <a:hlinkClick xmlns:r="http://schemas.openxmlformats.org/officeDocument/2006/relationships" r:id="rId4"/>
          <a:extLst>
            <a:ext uri="{FF2B5EF4-FFF2-40B4-BE49-F238E27FC236}">
              <a16:creationId xmlns:a16="http://schemas.microsoft.com/office/drawing/2014/main" id="{00000000-0008-0000-0400-00001D000000}"/>
            </a:ext>
          </a:extLst>
        </xdr:cNvPr>
        <xdr:cNvSpPr/>
      </xdr:nvSpPr>
      <xdr:spPr>
        <a:xfrm>
          <a:off x="5791426" y="2172778"/>
          <a:ext cx="1215662" cy="601164"/>
        </a:xfrm>
        <a:prstGeom prst="flowChartAlternateProcess">
          <a:avLst/>
        </a:prstGeom>
        <a:solidFill>
          <a:schemeClr val="bg2">
            <a:lumMod val="50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Membership Development</a:t>
          </a:r>
        </a:p>
      </xdr:txBody>
    </xdr:sp>
    <xdr:clientData/>
  </xdr:twoCellAnchor>
  <xdr:twoCellAnchor>
    <xdr:from>
      <xdr:col>4</xdr:col>
      <xdr:colOff>114526</xdr:colOff>
      <xdr:row>8</xdr:row>
      <xdr:rowOff>125175</xdr:rowOff>
    </xdr:from>
    <xdr:to>
      <xdr:col>6</xdr:col>
      <xdr:colOff>80508</xdr:colOff>
      <xdr:row>11</xdr:row>
      <xdr:rowOff>139700</xdr:rowOff>
    </xdr:to>
    <xdr:sp macro="" textlink="">
      <xdr:nvSpPr>
        <xdr:cNvPr id="30" name="Flowchart: Alternate Process 29">
          <a:hlinkClick xmlns:r="http://schemas.openxmlformats.org/officeDocument/2006/relationships" r:id="rId1"/>
          <a:extLst>
            <a:ext uri="{FF2B5EF4-FFF2-40B4-BE49-F238E27FC236}">
              <a16:creationId xmlns:a16="http://schemas.microsoft.com/office/drawing/2014/main" id="{00000000-0008-0000-0400-00001E000000}"/>
            </a:ext>
          </a:extLst>
        </xdr:cNvPr>
        <xdr:cNvSpPr/>
      </xdr:nvSpPr>
      <xdr:spPr>
        <a:xfrm>
          <a:off x="6489926" y="2957275"/>
          <a:ext cx="1362982" cy="624125"/>
        </a:xfrm>
        <a:prstGeom prst="flowChartAlternateProcess">
          <a:avLst/>
        </a:prstGeom>
      </xdr:spPr>
      <xdr:style>
        <a:lnRef idx="0">
          <a:schemeClr val="accent4"/>
        </a:lnRef>
        <a:fillRef idx="3">
          <a:schemeClr val="accent4"/>
        </a:fillRef>
        <a:effectRef idx="3">
          <a:schemeClr val="accent4"/>
        </a:effectRef>
        <a:fontRef idx="minor">
          <a:schemeClr val="lt1"/>
        </a:fontRef>
      </xdr:style>
      <xdr:txBody>
        <a:bodyPr vertOverflow="clip" horzOverflow="clip" rtlCol="0" anchor="ctr"/>
        <a:lstStyle/>
        <a:p>
          <a:pPr algn="ctr"/>
          <a:r>
            <a:rPr lang="en-US" sz="1200" b="1">
              <a:latin typeface="Arial" panose="020B0604020202020204" pitchFamily="34" charset="0"/>
              <a:cs typeface="Arial" panose="020B0604020202020204" pitchFamily="34" charset="0"/>
            </a:rPr>
            <a:t>Programs</a:t>
          </a:r>
        </a:p>
      </xdr:txBody>
    </xdr:sp>
    <xdr:clientData/>
  </xdr:twoCellAnchor>
  <xdr:twoCellAnchor>
    <xdr:from>
      <xdr:col>4</xdr:col>
      <xdr:colOff>114526</xdr:colOff>
      <xdr:row>12</xdr:row>
      <xdr:rowOff>101600</xdr:rowOff>
    </xdr:from>
    <xdr:to>
      <xdr:col>6</xdr:col>
      <xdr:colOff>80508</xdr:colOff>
      <xdr:row>14</xdr:row>
      <xdr:rowOff>355600</xdr:rowOff>
    </xdr:to>
    <xdr:sp macro="" textlink="">
      <xdr:nvSpPr>
        <xdr:cNvPr id="32" name="Flowchart: Alternate Process 31">
          <a:hlinkClick xmlns:r="http://schemas.openxmlformats.org/officeDocument/2006/relationships" r:id="rId5"/>
          <a:extLst>
            <a:ext uri="{FF2B5EF4-FFF2-40B4-BE49-F238E27FC236}">
              <a16:creationId xmlns:a16="http://schemas.microsoft.com/office/drawing/2014/main" id="{00000000-0008-0000-0400-000020000000}"/>
            </a:ext>
          </a:extLst>
        </xdr:cNvPr>
        <xdr:cNvSpPr/>
      </xdr:nvSpPr>
      <xdr:spPr>
        <a:xfrm>
          <a:off x="6489926" y="3746500"/>
          <a:ext cx="1362982" cy="660400"/>
        </a:xfrm>
        <a:prstGeom prst="flowChartAlternateProcess">
          <a:avLst/>
        </a:prstGeom>
      </xdr:spPr>
      <xdr:style>
        <a:lnRef idx="0">
          <a:schemeClr val="dk1"/>
        </a:lnRef>
        <a:fillRef idx="3">
          <a:schemeClr val="dk1"/>
        </a:fillRef>
        <a:effectRef idx="3">
          <a:schemeClr val="dk1"/>
        </a:effectRef>
        <a:fontRef idx="minor">
          <a:schemeClr val="lt1"/>
        </a:fontRef>
      </xdr:style>
      <xdr:txBody>
        <a:bodyPr vertOverflow="clip" horzOverflow="clip" rtlCol="0" anchor="ctr"/>
        <a:lstStyle/>
        <a:p>
          <a:pPr algn="ctr"/>
          <a:r>
            <a:rPr lang="en-US" sz="1200" b="1">
              <a:latin typeface="Arial" panose="020B0604020202020204" pitchFamily="34" charset="0"/>
              <a:cs typeface="Arial" panose="020B0604020202020204" pitchFamily="34" charset="0"/>
            </a:rPr>
            <a:t>Community Engagement</a:t>
          </a:r>
        </a:p>
      </xdr:txBody>
    </xdr:sp>
    <xdr:clientData/>
  </xdr:twoCellAnchor>
  <xdr:twoCellAnchor>
    <xdr:from>
      <xdr:col>4</xdr:col>
      <xdr:colOff>114526</xdr:colOff>
      <xdr:row>3</xdr:row>
      <xdr:rowOff>28847</xdr:rowOff>
    </xdr:from>
    <xdr:to>
      <xdr:col>6</xdr:col>
      <xdr:colOff>80508</xdr:colOff>
      <xdr:row>6</xdr:row>
      <xdr:rowOff>178284</xdr:rowOff>
    </xdr:to>
    <xdr:sp macro="" textlink="">
      <xdr:nvSpPr>
        <xdr:cNvPr id="33" name="Flowchart: Alternate Process 32">
          <a:hlinkClick xmlns:r="http://schemas.openxmlformats.org/officeDocument/2006/relationships" r:id="rId6"/>
          <a:extLst>
            <a:ext uri="{FF2B5EF4-FFF2-40B4-BE49-F238E27FC236}">
              <a16:creationId xmlns:a16="http://schemas.microsoft.com/office/drawing/2014/main" id="{00000000-0008-0000-0400-000021000000}"/>
            </a:ext>
          </a:extLst>
        </xdr:cNvPr>
        <xdr:cNvSpPr/>
      </xdr:nvSpPr>
      <xdr:spPr>
        <a:xfrm>
          <a:off x="5791426" y="752747"/>
          <a:ext cx="1215662" cy="599017"/>
        </a:xfrm>
        <a:prstGeom prst="flowChartAlternateProcess">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200" b="1">
              <a:latin typeface="Arial" panose="020B0604020202020204" pitchFamily="34" charset="0"/>
              <a:cs typeface="Arial" panose="020B0604020202020204" pitchFamily="34" charset="0"/>
            </a:rPr>
            <a:t>Category Summary</a:t>
          </a:r>
        </a:p>
      </xdr:txBody>
    </xdr:sp>
    <xdr:clientData/>
  </xdr:twoCellAnchor>
  <xdr:twoCellAnchor>
    <xdr:from>
      <xdr:col>4</xdr:col>
      <xdr:colOff>106680</xdr:colOff>
      <xdr:row>0</xdr:row>
      <xdr:rowOff>68580</xdr:rowOff>
    </xdr:from>
    <xdr:to>
      <xdr:col>6</xdr:col>
      <xdr:colOff>54871</xdr:colOff>
      <xdr:row>2</xdr:row>
      <xdr:rowOff>141397</xdr:rowOff>
    </xdr:to>
    <xdr:sp macro="" textlink="">
      <xdr:nvSpPr>
        <xdr:cNvPr id="34" name="Flowchart: Alternate Process 33">
          <a:hlinkClick xmlns:r="http://schemas.openxmlformats.org/officeDocument/2006/relationships" r:id="rId7"/>
          <a:extLst>
            <a:ext uri="{FF2B5EF4-FFF2-40B4-BE49-F238E27FC236}">
              <a16:creationId xmlns:a16="http://schemas.microsoft.com/office/drawing/2014/main" id="{00000000-0008-0000-0400-000022000000}"/>
            </a:ext>
          </a:extLst>
        </xdr:cNvPr>
        <xdr:cNvSpPr/>
      </xdr:nvSpPr>
      <xdr:spPr>
        <a:xfrm>
          <a:off x="5783580" y="68580"/>
          <a:ext cx="1197871" cy="606217"/>
        </a:xfrm>
        <a:prstGeom prst="flowChartAlternateProcess">
          <a:avLst/>
        </a:prstGeom>
        <a:solidFill>
          <a:srgbClr val="FF0000"/>
        </a:solidFill>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200" b="1">
              <a:latin typeface="Arial" panose="020B0604020202020204" pitchFamily="34" charset="0"/>
              <a:cs typeface="Arial" panose="020B0604020202020204" pitchFamily="34" charset="0"/>
            </a:rPr>
            <a:t>Instructions</a:t>
          </a:r>
        </a:p>
      </xdr:txBody>
    </xdr:sp>
    <xdr:clientData/>
  </xdr:twoCellAnchor>
  <mc:AlternateContent xmlns:mc="http://schemas.openxmlformats.org/markup-compatibility/2006">
    <mc:Choice xmlns:a14="http://schemas.microsoft.com/office/drawing/2010/main" Requires="a14">
      <xdr:twoCellAnchor editAs="oneCell">
        <xdr:from>
          <xdr:col>0</xdr:col>
          <xdr:colOff>292100</xdr:colOff>
          <xdr:row>17</xdr:row>
          <xdr:rowOff>101600</xdr:rowOff>
        </xdr:from>
        <xdr:to>
          <xdr:col>0</xdr:col>
          <xdr:colOff>558800</xdr:colOff>
          <xdr:row>17</xdr:row>
          <xdr:rowOff>444500</xdr:rowOff>
        </xdr:to>
        <xdr:sp macro="" textlink="">
          <xdr:nvSpPr>
            <xdr:cNvPr id="5150" name="Check Box 30" hidden="1">
              <a:extLst>
                <a:ext uri="{63B3BB69-23CF-44E3-9099-C40C66FF867C}">
                  <a14:compatExt spid="_x0000_s5150"/>
                </a:ext>
                <a:ext uri="{FF2B5EF4-FFF2-40B4-BE49-F238E27FC236}">
                  <a16:creationId xmlns:a16="http://schemas.microsoft.com/office/drawing/2014/main" id="{00000000-0008-0000-0400-00001E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292100</xdr:colOff>
          <xdr:row>30</xdr:row>
          <xdr:rowOff>165100</xdr:rowOff>
        </xdr:from>
        <xdr:to>
          <xdr:col>0</xdr:col>
          <xdr:colOff>596900</xdr:colOff>
          <xdr:row>30</xdr:row>
          <xdr:rowOff>393700</xdr:rowOff>
        </xdr:to>
        <xdr:sp macro="" textlink="">
          <xdr:nvSpPr>
            <xdr:cNvPr id="5151" name="Check Box 31" hidden="1">
              <a:extLst>
                <a:ext uri="{63B3BB69-23CF-44E3-9099-C40C66FF867C}">
                  <a14:compatExt spid="_x0000_s5151"/>
                </a:ext>
                <a:ext uri="{FF2B5EF4-FFF2-40B4-BE49-F238E27FC236}">
                  <a16:creationId xmlns:a16="http://schemas.microsoft.com/office/drawing/2014/main" id="{00000000-0008-0000-0400-00001F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304800</xdr:colOff>
          <xdr:row>41</xdr:row>
          <xdr:rowOff>165100</xdr:rowOff>
        </xdr:from>
        <xdr:to>
          <xdr:col>0</xdr:col>
          <xdr:colOff>584200</xdr:colOff>
          <xdr:row>41</xdr:row>
          <xdr:rowOff>393700</xdr:rowOff>
        </xdr:to>
        <xdr:sp macro="" textlink="">
          <xdr:nvSpPr>
            <xdr:cNvPr id="5153" name="Check Box 33" hidden="1">
              <a:extLst>
                <a:ext uri="{63B3BB69-23CF-44E3-9099-C40C66FF867C}">
                  <a14:compatExt spid="_x0000_s5153"/>
                </a:ext>
                <a:ext uri="{FF2B5EF4-FFF2-40B4-BE49-F238E27FC236}">
                  <a16:creationId xmlns:a16="http://schemas.microsoft.com/office/drawing/2014/main" id="{00000000-0008-0000-0400-000021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317500</xdr:colOff>
          <xdr:row>43</xdr:row>
          <xdr:rowOff>101600</xdr:rowOff>
        </xdr:from>
        <xdr:to>
          <xdr:col>0</xdr:col>
          <xdr:colOff>596900</xdr:colOff>
          <xdr:row>43</xdr:row>
          <xdr:rowOff>330200</xdr:rowOff>
        </xdr:to>
        <xdr:sp macro="" textlink="">
          <xdr:nvSpPr>
            <xdr:cNvPr id="5154" name="Check Box 34" hidden="1">
              <a:extLst>
                <a:ext uri="{63B3BB69-23CF-44E3-9099-C40C66FF867C}">
                  <a14:compatExt spid="_x0000_s5154"/>
                </a:ext>
                <a:ext uri="{FF2B5EF4-FFF2-40B4-BE49-F238E27FC236}">
                  <a16:creationId xmlns:a16="http://schemas.microsoft.com/office/drawing/2014/main" id="{00000000-0008-0000-0400-000022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317500</xdr:colOff>
          <xdr:row>45</xdr:row>
          <xdr:rowOff>279400</xdr:rowOff>
        </xdr:from>
        <xdr:to>
          <xdr:col>0</xdr:col>
          <xdr:colOff>596900</xdr:colOff>
          <xdr:row>45</xdr:row>
          <xdr:rowOff>508000</xdr:rowOff>
        </xdr:to>
        <xdr:sp macro="" textlink="">
          <xdr:nvSpPr>
            <xdr:cNvPr id="5155" name="Check Box 35" hidden="1">
              <a:extLst>
                <a:ext uri="{63B3BB69-23CF-44E3-9099-C40C66FF867C}">
                  <a14:compatExt spid="_x0000_s5155"/>
                </a:ext>
                <a:ext uri="{FF2B5EF4-FFF2-40B4-BE49-F238E27FC236}">
                  <a16:creationId xmlns:a16="http://schemas.microsoft.com/office/drawing/2014/main" id="{00000000-0008-0000-0400-000023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317500</xdr:colOff>
          <xdr:row>47</xdr:row>
          <xdr:rowOff>558800</xdr:rowOff>
        </xdr:from>
        <xdr:to>
          <xdr:col>0</xdr:col>
          <xdr:colOff>596900</xdr:colOff>
          <xdr:row>47</xdr:row>
          <xdr:rowOff>787400</xdr:rowOff>
        </xdr:to>
        <xdr:sp macro="" textlink="">
          <xdr:nvSpPr>
            <xdr:cNvPr id="5156" name="Check Box 36" hidden="1">
              <a:extLst>
                <a:ext uri="{63B3BB69-23CF-44E3-9099-C40C66FF867C}">
                  <a14:compatExt spid="_x0000_s5156"/>
                </a:ext>
                <a:ext uri="{FF2B5EF4-FFF2-40B4-BE49-F238E27FC236}">
                  <a16:creationId xmlns:a16="http://schemas.microsoft.com/office/drawing/2014/main" id="{00000000-0008-0000-0400-000024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292100</xdr:colOff>
          <xdr:row>28</xdr:row>
          <xdr:rowOff>203200</xdr:rowOff>
        </xdr:from>
        <xdr:to>
          <xdr:col>0</xdr:col>
          <xdr:colOff>596900</xdr:colOff>
          <xdr:row>28</xdr:row>
          <xdr:rowOff>431800</xdr:rowOff>
        </xdr:to>
        <xdr:sp macro="" textlink="">
          <xdr:nvSpPr>
            <xdr:cNvPr id="5159" name="Check Box 39" hidden="1">
              <a:extLst>
                <a:ext uri="{63B3BB69-23CF-44E3-9099-C40C66FF867C}">
                  <a14:compatExt spid="_x0000_s5159"/>
                </a:ext>
                <a:ext uri="{FF2B5EF4-FFF2-40B4-BE49-F238E27FC236}">
                  <a16:creationId xmlns:a16="http://schemas.microsoft.com/office/drawing/2014/main" id="{00000000-0008-0000-0400-000027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292100</xdr:colOff>
          <xdr:row>7</xdr:row>
          <xdr:rowOff>279400</xdr:rowOff>
        </xdr:from>
        <xdr:to>
          <xdr:col>0</xdr:col>
          <xdr:colOff>558800</xdr:colOff>
          <xdr:row>7</xdr:row>
          <xdr:rowOff>558800</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500-0000011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292100</xdr:colOff>
          <xdr:row>9</xdr:row>
          <xdr:rowOff>203200</xdr:rowOff>
        </xdr:from>
        <xdr:to>
          <xdr:col>0</xdr:col>
          <xdr:colOff>558800</xdr:colOff>
          <xdr:row>9</xdr:row>
          <xdr:rowOff>457200</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500-0000021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292100</xdr:colOff>
          <xdr:row>21</xdr:row>
          <xdr:rowOff>165100</xdr:rowOff>
        </xdr:from>
        <xdr:to>
          <xdr:col>0</xdr:col>
          <xdr:colOff>609600</xdr:colOff>
          <xdr:row>21</xdr:row>
          <xdr:rowOff>609600</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500-0000031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292100</xdr:colOff>
          <xdr:row>22</xdr:row>
          <xdr:rowOff>203200</xdr:rowOff>
        </xdr:from>
        <xdr:to>
          <xdr:col>0</xdr:col>
          <xdr:colOff>558800</xdr:colOff>
          <xdr:row>22</xdr:row>
          <xdr:rowOff>647700</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500-0000041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254000</xdr:colOff>
          <xdr:row>24</xdr:row>
          <xdr:rowOff>304800</xdr:rowOff>
        </xdr:from>
        <xdr:to>
          <xdr:col>0</xdr:col>
          <xdr:colOff>546100</xdr:colOff>
          <xdr:row>24</xdr:row>
          <xdr:rowOff>520700</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500-0000051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292100</xdr:colOff>
          <xdr:row>10</xdr:row>
          <xdr:rowOff>139700</xdr:rowOff>
        </xdr:from>
        <xdr:to>
          <xdr:col>0</xdr:col>
          <xdr:colOff>558800</xdr:colOff>
          <xdr:row>10</xdr:row>
          <xdr:rowOff>825500</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500-0000091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292100</xdr:colOff>
          <xdr:row>12</xdr:row>
          <xdr:rowOff>177800</xdr:rowOff>
        </xdr:from>
        <xdr:to>
          <xdr:col>0</xdr:col>
          <xdr:colOff>558800</xdr:colOff>
          <xdr:row>12</xdr:row>
          <xdr:rowOff>469900</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500-00000A1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292100</xdr:colOff>
          <xdr:row>24</xdr:row>
          <xdr:rowOff>723900</xdr:rowOff>
        </xdr:from>
        <xdr:to>
          <xdr:col>0</xdr:col>
          <xdr:colOff>571500</xdr:colOff>
          <xdr:row>26</xdr:row>
          <xdr:rowOff>152400</xdr:rowOff>
        </xdr:to>
        <xdr:sp macro="" textlink="">
          <xdr:nvSpPr>
            <xdr:cNvPr id="6157" name="Check Box 13" hidden="1">
              <a:extLst>
                <a:ext uri="{63B3BB69-23CF-44E3-9099-C40C66FF867C}">
                  <a14:compatExt spid="_x0000_s6157"/>
                </a:ext>
                <a:ext uri="{FF2B5EF4-FFF2-40B4-BE49-F238E27FC236}">
                  <a16:creationId xmlns:a16="http://schemas.microsoft.com/office/drawing/2014/main" id="{00000000-0008-0000-0500-00000D1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292100</xdr:colOff>
          <xdr:row>26</xdr:row>
          <xdr:rowOff>101600</xdr:rowOff>
        </xdr:from>
        <xdr:to>
          <xdr:col>0</xdr:col>
          <xdr:colOff>596900</xdr:colOff>
          <xdr:row>26</xdr:row>
          <xdr:rowOff>330200</xdr:rowOff>
        </xdr:to>
        <xdr:sp macro="" textlink="">
          <xdr:nvSpPr>
            <xdr:cNvPr id="6158" name="Check Box 14" hidden="1">
              <a:extLst>
                <a:ext uri="{63B3BB69-23CF-44E3-9099-C40C66FF867C}">
                  <a14:compatExt spid="_x0000_s6158"/>
                </a:ext>
                <a:ext uri="{FF2B5EF4-FFF2-40B4-BE49-F238E27FC236}">
                  <a16:creationId xmlns:a16="http://schemas.microsoft.com/office/drawing/2014/main" id="{00000000-0008-0000-0500-00000E1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0</xdr:col>
      <xdr:colOff>72443</xdr:colOff>
      <xdr:row>40</xdr:row>
      <xdr:rowOff>63263</xdr:rowOff>
    </xdr:from>
    <xdr:to>
      <xdr:col>1</xdr:col>
      <xdr:colOff>439960</xdr:colOff>
      <xdr:row>41</xdr:row>
      <xdr:rowOff>149223</xdr:rowOff>
    </xdr:to>
    <xdr:sp macro="" textlink="">
      <xdr:nvSpPr>
        <xdr:cNvPr id="28" name="Flowchart: Alternate Process 27">
          <a:hlinkClick xmlns:r="http://schemas.openxmlformats.org/officeDocument/2006/relationships" r:id="rId1"/>
          <a:extLst>
            <a:ext uri="{FF2B5EF4-FFF2-40B4-BE49-F238E27FC236}">
              <a16:creationId xmlns:a16="http://schemas.microsoft.com/office/drawing/2014/main" id="{00000000-0008-0000-0500-00001C000000}"/>
            </a:ext>
          </a:extLst>
        </xdr:cNvPr>
        <xdr:cNvSpPr/>
      </xdr:nvSpPr>
      <xdr:spPr>
        <a:xfrm>
          <a:off x="72443" y="20928364"/>
          <a:ext cx="1232259" cy="274320"/>
        </a:xfrm>
        <a:prstGeom prst="flowChartAlternateProcess">
          <a:avLst/>
        </a:prstGeom>
        <a:solidFill>
          <a:srgbClr val="00B050"/>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ctr"/>
          <a:r>
            <a:rPr lang="en-US" sz="1200" b="1">
              <a:latin typeface="Arial" panose="020B0604020202020204" pitchFamily="34" charset="0"/>
              <a:cs typeface="Arial" panose="020B0604020202020204" pitchFamily="34" charset="0"/>
            </a:rPr>
            <a:t>Go To Top</a:t>
          </a:r>
        </a:p>
      </xdr:txBody>
    </xdr:sp>
    <xdr:clientData/>
  </xdr:twoCellAnchor>
  <mc:AlternateContent xmlns:mc="http://schemas.openxmlformats.org/markup-compatibility/2006">
    <mc:Choice xmlns:a14="http://schemas.microsoft.com/office/drawing/2010/main" Requires="a14">
      <xdr:twoCellAnchor editAs="oneCell">
        <xdr:from>
          <xdr:col>0</xdr:col>
          <xdr:colOff>304800</xdr:colOff>
          <xdr:row>27</xdr:row>
          <xdr:rowOff>457200</xdr:rowOff>
        </xdr:from>
        <xdr:to>
          <xdr:col>0</xdr:col>
          <xdr:colOff>596900</xdr:colOff>
          <xdr:row>27</xdr:row>
          <xdr:rowOff>711200</xdr:rowOff>
        </xdr:to>
        <xdr:sp macro="" textlink="">
          <xdr:nvSpPr>
            <xdr:cNvPr id="6160" name="Check Box 16" hidden="1">
              <a:extLst>
                <a:ext uri="{63B3BB69-23CF-44E3-9099-C40C66FF867C}">
                  <a14:compatExt spid="_x0000_s6160"/>
                </a:ext>
                <a:ext uri="{FF2B5EF4-FFF2-40B4-BE49-F238E27FC236}">
                  <a16:creationId xmlns:a16="http://schemas.microsoft.com/office/drawing/2014/main" id="{00000000-0008-0000-0500-0000101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xdr:col>
      <xdr:colOff>2036675</xdr:colOff>
      <xdr:row>40</xdr:row>
      <xdr:rowOff>71825</xdr:rowOff>
    </xdr:from>
    <xdr:to>
      <xdr:col>3</xdr:col>
      <xdr:colOff>3277375</xdr:colOff>
      <xdr:row>41</xdr:row>
      <xdr:rowOff>157785</xdr:rowOff>
    </xdr:to>
    <xdr:sp macro="" textlink="">
      <xdr:nvSpPr>
        <xdr:cNvPr id="29" name="Flowchart: Alternate Process 28">
          <a:hlinkClick xmlns:r="http://schemas.openxmlformats.org/officeDocument/2006/relationships" r:id="rId2"/>
          <a:extLst>
            <a:ext uri="{FF2B5EF4-FFF2-40B4-BE49-F238E27FC236}">
              <a16:creationId xmlns:a16="http://schemas.microsoft.com/office/drawing/2014/main" id="{00000000-0008-0000-0500-00001D000000}"/>
            </a:ext>
          </a:extLst>
        </xdr:cNvPr>
        <xdr:cNvSpPr/>
      </xdr:nvSpPr>
      <xdr:spPr>
        <a:xfrm>
          <a:off x="4374046" y="20936926"/>
          <a:ext cx="1240700" cy="274320"/>
        </a:xfrm>
        <a:prstGeom prst="flowChartAlternateProcess">
          <a:avLst/>
        </a:prstGeom>
        <a:solidFill>
          <a:srgbClr val="00B050"/>
        </a:solidFill>
      </xdr:spPr>
      <xdr:style>
        <a:lnRef idx="0">
          <a:schemeClr val="dk1"/>
        </a:lnRef>
        <a:fillRef idx="3">
          <a:schemeClr val="dk1"/>
        </a:fillRef>
        <a:effectRef idx="3">
          <a:schemeClr val="dk1"/>
        </a:effectRef>
        <a:fontRef idx="minor">
          <a:schemeClr val="lt1"/>
        </a:fontRef>
      </xdr:style>
      <xdr:txBody>
        <a:bodyPr vertOverflow="clip" horzOverflow="clip" rtlCol="0" anchor="ctr"/>
        <a:lstStyle/>
        <a:p>
          <a:pPr algn="ctr"/>
          <a:r>
            <a:rPr lang="en-US" sz="1200" b="1">
              <a:latin typeface="Arial" panose="020B0604020202020204" pitchFamily="34" charset="0"/>
              <a:cs typeface="Arial" panose="020B0604020202020204" pitchFamily="34" charset="0"/>
            </a:rPr>
            <a:t>Go To</a:t>
          </a:r>
          <a:r>
            <a:rPr lang="en-US" sz="1200" b="1" baseline="0">
              <a:latin typeface="Arial" panose="020B0604020202020204" pitchFamily="34" charset="0"/>
              <a:cs typeface="Arial" panose="020B0604020202020204" pitchFamily="34" charset="0"/>
            </a:rPr>
            <a:t> Next</a:t>
          </a:r>
          <a:endParaRPr lang="en-US" sz="1200" b="1">
            <a:latin typeface="Arial" panose="020B0604020202020204" pitchFamily="34" charset="0"/>
            <a:cs typeface="Arial" panose="020B0604020202020204" pitchFamily="34" charset="0"/>
          </a:endParaRPr>
        </a:p>
      </xdr:txBody>
    </xdr:sp>
    <xdr:clientData/>
  </xdr:twoCellAnchor>
  <mc:AlternateContent xmlns:mc="http://schemas.openxmlformats.org/markup-compatibility/2006">
    <mc:Choice xmlns:a14="http://schemas.microsoft.com/office/drawing/2010/main" Requires="a14">
      <xdr:twoCellAnchor editAs="oneCell">
        <xdr:from>
          <xdr:col>0</xdr:col>
          <xdr:colOff>304800</xdr:colOff>
          <xdr:row>29</xdr:row>
          <xdr:rowOff>139700</xdr:rowOff>
        </xdr:from>
        <xdr:to>
          <xdr:col>0</xdr:col>
          <xdr:colOff>609600</xdr:colOff>
          <xdr:row>29</xdr:row>
          <xdr:rowOff>368300</xdr:rowOff>
        </xdr:to>
        <xdr:sp macro="" textlink="">
          <xdr:nvSpPr>
            <xdr:cNvPr id="6164" name="Check Box 20" hidden="1">
              <a:extLst>
                <a:ext uri="{63B3BB69-23CF-44E3-9099-C40C66FF867C}">
                  <a14:compatExt spid="_x0000_s6164"/>
                </a:ext>
                <a:ext uri="{FF2B5EF4-FFF2-40B4-BE49-F238E27FC236}">
                  <a16:creationId xmlns:a16="http://schemas.microsoft.com/office/drawing/2014/main" id="{00000000-0008-0000-0500-0000141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304800</xdr:colOff>
          <xdr:row>30</xdr:row>
          <xdr:rowOff>368300</xdr:rowOff>
        </xdr:from>
        <xdr:to>
          <xdr:col>0</xdr:col>
          <xdr:colOff>596900</xdr:colOff>
          <xdr:row>30</xdr:row>
          <xdr:rowOff>622300</xdr:rowOff>
        </xdr:to>
        <xdr:sp macro="" textlink="">
          <xdr:nvSpPr>
            <xdr:cNvPr id="6165" name="Check Box 21" hidden="1">
              <a:extLst>
                <a:ext uri="{63B3BB69-23CF-44E3-9099-C40C66FF867C}">
                  <a14:compatExt spid="_x0000_s6165"/>
                </a:ext>
                <a:ext uri="{FF2B5EF4-FFF2-40B4-BE49-F238E27FC236}">
                  <a16:creationId xmlns:a16="http://schemas.microsoft.com/office/drawing/2014/main" id="{00000000-0008-0000-0500-0000151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304800</xdr:colOff>
          <xdr:row>34</xdr:row>
          <xdr:rowOff>279400</xdr:rowOff>
        </xdr:from>
        <xdr:to>
          <xdr:col>0</xdr:col>
          <xdr:colOff>609600</xdr:colOff>
          <xdr:row>34</xdr:row>
          <xdr:rowOff>508000</xdr:rowOff>
        </xdr:to>
        <xdr:sp macro="" textlink="">
          <xdr:nvSpPr>
            <xdr:cNvPr id="6168" name="Check Box 24" hidden="1">
              <a:extLst>
                <a:ext uri="{63B3BB69-23CF-44E3-9099-C40C66FF867C}">
                  <a14:compatExt spid="_x0000_s6168"/>
                </a:ext>
                <a:ext uri="{FF2B5EF4-FFF2-40B4-BE49-F238E27FC236}">
                  <a16:creationId xmlns:a16="http://schemas.microsoft.com/office/drawing/2014/main" id="{00000000-0008-0000-0500-0000181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330200</xdr:colOff>
          <xdr:row>36</xdr:row>
          <xdr:rowOff>152400</xdr:rowOff>
        </xdr:from>
        <xdr:to>
          <xdr:col>0</xdr:col>
          <xdr:colOff>635000</xdr:colOff>
          <xdr:row>36</xdr:row>
          <xdr:rowOff>381000</xdr:rowOff>
        </xdr:to>
        <xdr:sp macro="" textlink="">
          <xdr:nvSpPr>
            <xdr:cNvPr id="6169" name="Check Box 25" hidden="1">
              <a:extLst>
                <a:ext uri="{63B3BB69-23CF-44E3-9099-C40C66FF867C}">
                  <a14:compatExt spid="_x0000_s6169"/>
                </a:ext>
                <a:ext uri="{FF2B5EF4-FFF2-40B4-BE49-F238E27FC236}">
                  <a16:creationId xmlns:a16="http://schemas.microsoft.com/office/drawing/2014/main" id="{00000000-0008-0000-0500-0000191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4</xdr:col>
      <xdr:colOff>175486</xdr:colOff>
      <xdr:row>7</xdr:row>
      <xdr:rowOff>150797</xdr:rowOff>
    </xdr:from>
    <xdr:to>
      <xdr:col>6</xdr:col>
      <xdr:colOff>141468</xdr:colOff>
      <xdr:row>7</xdr:row>
      <xdr:rowOff>752465</xdr:rowOff>
    </xdr:to>
    <xdr:sp macro="" textlink="">
      <xdr:nvSpPr>
        <xdr:cNvPr id="30" name="Flowchart: Alternate Process 29">
          <a:hlinkClick xmlns:r="http://schemas.openxmlformats.org/officeDocument/2006/relationships" r:id="rId3"/>
          <a:extLst>
            <a:ext uri="{FF2B5EF4-FFF2-40B4-BE49-F238E27FC236}">
              <a16:creationId xmlns:a16="http://schemas.microsoft.com/office/drawing/2014/main" id="{00000000-0008-0000-0500-00001E000000}"/>
            </a:ext>
          </a:extLst>
        </xdr:cNvPr>
        <xdr:cNvSpPr/>
      </xdr:nvSpPr>
      <xdr:spPr>
        <a:xfrm>
          <a:off x="5852386" y="1514777"/>
          <a:ext cx="1215662" cy="601668"/>
        </a:xfrm>
        <a:prstGeom prst="flowChartAlternateProcess">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en-US" sz="1200" b="1">
              <a:latin typeface="Arial" panose="020B0604020202020204" pitchFamily="34" charset="0"/>
              <a:cs typeface="Arial" panose="020B0604020202020204" pitchFamily="34" charset="0"/>
            </a:rPr>
            <a:t>Club Function</a:t>
          </a:r>
        </a:p>
      </xdr:txBody>
    </xdr:sp>
    <xdr:clientData/>
  </xdr:twoCellAnchor>
  <xdr:twoCellAnchor>
    <xdr:from>
      <xdr:col>4</xdr:col>
      <xdr:colOff>175486</xdr:colOff>
      <xdr:row>7</xdr:row>
      <xdr:rowOff>862138</xdr:rowOff>
    </xdr:from>
    <xdr:to>
      <xdr:col>6</xdr:col>
      <xdr:colOff>141468</xdr:colOff>
      <xdr:row>9</xdr:row>
      <xdr:rowOff>297442</xdr:rowOff>
    </xdr:to>
    <xdr:sp macro="" textlink="">
      <xdr:nvSpPr>
        <xdr:cNvPr id="31" name="Flowchart: Alternate Process 30">
          <a:hlinkClick xmlns:r="http://schemas.openxmlformats.org/officeDocument/2006/relationships" r:id="rId4"/>
          <a:extLst>
            <a:ext uri="{FF2B5EF4-FFF2-40B4-BE49-F238E27FC236}">
              <a16:creationId xmlns:a16="http://schemas.microsoft.com/office/drawing/2014/main" id="{00000000-0008-0000-0500-00001F000000}"/>
            </a:ext>
          </a:extLst>
        </xdr:cNvPr>
        <xdr:cNvSpPr/>
      </xdr:nvSpPr>
      <xdr:spPr>
        <a:xfrm>
          <a:off x="5852386" y="2226118"/>
          <a:ext cx="1215662" cy="601164"/>
        </a:xfrm>
        <a:prstGeom prst="flowChartAlternateProcess">
          <a:avLst/>
        </a:prstGeom>
        <a:solidFill>
          <a:schemeClr val="bg2">
            <a:lumMod val="50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Membership Development</a:t>
          </a:r>
        </a:p>
      </xdr:txBody>
    </xdr:sp>
    <xdr:clientData/>
  </xdr:twoCellAnchor>
  <xdr:twoCellAnchor>
    <xdr:from>
      <xdr:col>4</xdr:col>
      <xdr:colOff>175486</xdr:colOff>
      <xdr:row>9</xdr:row>
      <xdr:rowOff>407115</xdr:rowOff>
    </xdr:from>
    <xdr:to>
      <xdr:col>6</xdr:col>
      <xdr:colOff>141468</xdr:colOff>
      <xdr:row>10</xdr:row>
      <xdr:rowOff>185319</xdr:rowOff>
    </xdr:to>
    <xdr:sp macro="" textlink="">
      <xdr:nvSpPr>
        <xdr:cNvPr id="32" name="Flowchart: Alternate Process 31">
          <a:hlinkClick xmlns:r="http://schemas.openxmlformats.org/officeDocument/2006/relationships" r:id="rId5"/>
          <a:extLst>
            <a:ext uri="{FF2B5EF4-FFF2-40B4-BE49-F238E27FC236}">
              <a16:creationId xmlns:a16="http://schemas.microsoft.com/office/drawing/2014/main" id="{00000000-0008-0000-0500-000020000000}"/>
            </a:ext>
          </a:extLst>
        </xdr:cNvPr>
        <xdr:cNvSpPr/>
      </xdr:nvSpPr>
      <xdr:spPr>
        <a:xfrm>
          <a:off x="5852386" y="2936955"/>
          <a:ext cx="1215662" cy="601164"/>
        </a:xfrm>
        <a:prstGeom prst="flowChartAlternateProcess">
          <a:avLst/>
        </a:prstGeom>
      </xdr:spPr>
      <xdr:style>
        <a:lnRef idx="0">
          <a:schemeClr val="accent4"/>
        </a:lnRef>
        <a:fillRef idx="3">
          <a:schemeClr val="accent4"/>
        </a:fillRef>
        <a:effectRef idx="3">
          <a:schemeClr val="accent4"/>
        </a:effectRef>
        <a:fontRef idx="minor">
          <a:schemeClr val="lt1"/>
        </a:fontRef>
      </xdr:style>
      <xdr:txBody>
        <a:bodyPr vertOverflow="clip" horzOverflow="clip" rtlCol="0" anchor="ctr"/>
        <a:lstStyle/>
        <a:p>
          <a:pPr algn="ctr"/>
          <a:r>
            <a:rPr lang="en-US" sz="1200" b="1">
              <a:latin typeface="Arial" panose="020B0604020202020204" pitchFamily="34" charset="0"/>
              <a:cs typeface="Arial" panose="020B0604020202020204" pitchFamily="34" charset="0"/>
            </a:rPr>
            <a:t>Programs</a:t>
          </a:r>
        </a:p>
      </xdr:txBody>
    </xdr:sp>
    <xdr:clientData/>
  </xdr:twoCellAnchor>
  <xdr:twoCellAnchor>
    <xdr:from>
      <xdr:col>4</xdr:col>
      <xdr:colOff>175486</xdr:colOff>
      <xdr:row>10</xdr:row>
      <xdr:rowOff>294992</xdr:rowOff>
    </xdr:from>
    <xdr:to>
      <xdr:col>6</xdr:col>
      <xdr:colOff>141468</xdr:colOff>
      <xdr:row>10</xdr:row>
      <xdr:rowOff>896156</xdr:rowOff>
    </xdr:to>
    <xdr:sp macro="" textlink="">
      <xdr:nvSpPr>
        <xdr:cNvPr id="33" name="Flowchart: Alternate Process 32">
          <a:hlinkClick xmlns:r="http://schemas.openxmlformats.org/officeDocument/2006/relationships" r:id="rId1"/>
          <a:extLst>
            <a:ext uri="{FF2B5EF4-FFF2-40B4-BE49-F238E27FC236}">
              <a16:creationId xmlns:a16="http://schemas.microsoft.com/office/drawing/2014/main" id="{00000000-0008-0000-0500-000021000000}"/>
            </a:ext>
          </a:extLst>
        </xdr:cNvPr>
        <xdr:cNvSpPr/>
      </xdr:nvSpPr>
      <xdr:spPr>
        <a:xfrm>
          <a:off x="5852386" y="3647792"/>
          <a:ext cx="1215662" cy="601164"/>
        </a:xfrm>
        <a:prstGeom prst="flowChartAlternateProcess">
          <a:avLst/>
        </a:prstGeom>
        <a:solidFill>
          <a:schemeClr val="accent5"/>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ctr"/>
          <a:r>
            <a:rPr lang="en-US" sz="1200" b="1">
              <a:latin typeface="Arial" panose="020B0604020202020204" pitchFamily="34" charset="0"/>
              <a:cs typeface="Arial" panose="020B0604020202020204" pitchFamily="34" charset="0"/>
            </a:rPr>
            <a:t>Campaign Activities</a:t>
          </a:r>
        </a:p>
      </xdr:txBody>
    </xdr:sp>
    <xdr:clientData/>
  </xdr:twoCellAnchor>
  <xdr:twoCellAnchor>
    <xdr:from>
      <xdr:col>4</xdr:col>
      <xdr:colOff>175486</xdr:colOff>
      <xdr:row>11</xdr:row>
      <xdr:rowOff>7609</xdr:rowOff>
    </xdr:from>
    <xdr:to>
      <xdr:col>6</xdr:col>
      <xdr:colOff>141468</xdr:colOff>
      <xdr:row>12</xdr:row>
      <xdr:rowOff>418273</xdr:rowOff>
    </xdr:to>
    <xdr:sp macro="" textlink="">
      <xdr:nvSpPr>
        <xdr:cNvPr id="34" name="Flowchart: Alternate Process 33">
          <a:hlinkClick xmlns:r="http://schemas.openxmlformats.org/officeDocument/2006/relationships" r:id="rId2"/>
          <a:extLst>
            <a:ext uri="{FF2B5EF4-FFF2-40B4-BE49-F238E27FC236}">
              <a16:creationId xmlns:a16="http://schemas.microsoft.com/office/drawing/2014/main" id="{00000000-0008-0000-0500-000022000000}"/>
            </a:ext>
          </a:extLst>
        </xdr:cNvPr>
        <xdr:cNvSpPr/>
      </xdr:nvSpPr>
      <xdr:spPr>
        <a:xfrm>
          <a:off x="5852386" y="4358629"/>
          <a:ext cx="1215662" cy="601164"/>
        </a:xfrm>
        <a:prstGeom prst="flowChartAlternateProcess">
          <a:avLst/>
        </a:prstGeom>
      </xdr:spPr>
      <xdr:style>
        <a:lnRef idx="0">
          <a:schemeClr val="dk1"/>
        </a:lnRef>
        <a:fillRef idx="3">
          <a:schemeClr val="dk1"/>
        </a:fillRef>
        <a:effectRef idx="3">
          <a:schemeClr val="dk1"/>
        </a:effectRef>
        <a:fontRef idx="minor">
          <a:schemeClr val="lt1"/>
        </a:fontRef>
      </xdr:style>
      <xdr:txBody>
        <a:bodyPr vertOverflow="clip" horzOverflow="clip" rtlCol="0" anchor="ctr"/>
        <a:lstStyle/>
        <a:p>
          <a:pPr algn="ctr"/>
          <a:r>
            <a:rPr lang="en-US" sz="1200" b="1">
              <a:latin typeface="Arial" panose="020B0604020202020204" pitchFamily="34" charset="0"/>
              <a:cs typeface="Arial" panose="020B0604020202020204" pitchFamily="34" charset="0"/>
            </a:rPr>
            <a:t>Community Engagement</a:t>
          </a:r>
        </a:p>
      </xdr:txBody>
    </xdr:sp>
    <xdr:clientData/>
  </xdr:twoCellAnchor>
  <xdr:twoCellAnchor>
    <xdr:from>
      <xdr:col>4</xdr:col>
      <xdr:colOff>175486</xdr:colOff>
      <xdr:row>3</xdr:row>
      <xdr:rowOff>82187</xdr:rowOff>
    </xdr:from>
    <xdr:to>
      <xdr:col>6</xdr:col>
      <xdr:colOff>141468</xdr:colOff>
      <xdr:row>7</xdr:row>
      <xdr:rowOff>41124</xdr:rowOff>
    </xdr:to>
    <xdr:sp macro="" textlink="">
      <xdr:nvSpPr>
        <xdr:cNvPr id="35" name="Flowchart: Alternate Process 34">
          <a:hlinkClick xmlns:r="http://schemas.openxmlformats.org/officeDocument/2006/relationships" r:id="rId6"/>
          <a:extLst>
            <a:ext uri="{FF2B5EF4-FFF2-40B4-BE49-F238E27FC236}">
              <a16:creationId xmlns:a16="http://schemas.microsoft.com/office/drawing/2014/main" id="{00000000-0008-0000-0500-000023000000}"/>
            </a:ext>
          </a:extLst>
        </xdr:cNvPr>
        <xdr:cNvSpPr/>
      </xdr:nvSpPr>
      <xdr:spPr>
        <a:xfrm>
          <a:off x="5852386" y="806087"/>
          <a:ext cx="1215662" cy="599017"/>
        </a:xfrm>
        <a:prstGeom prst="flowChartAlternateProcess">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200" b="1">
              <a:latin typeface="Arial" panose="020B0604020202020204" pitchFamily="34" charset="0"/>
              <a:cs typeface="Arial" panose="020B0604020202020204" pitchFamily="34" charset="0"/>
            </a:rPr>
            <a:t>Category Summary</a:t>
          </a:r>
        </a:p>
      </xdr:txBody>
    </xdr:sp>
    <xdr:clientData/>
  </xdr:twoCellAnchor>
  <xdr:twoCellAnchor>
    <xdr:from>
      <xdr:col>4</xdr:col>
      <xdr:colOff>167640</xdr:colOff>
      <xdr:row>0</xdr:row>
      <xdr:rowOff>121920</xdr:rowOff>
    </xdr:from>
    <xdr:to>
      <xdr:col>6</xdr:col>
      <xdr:colOff>115831</xdr:colOff>
      <xdr:row>3</xdr:row>
      <xdr:rowOff>4237</xdr:rowOff>
    </xdr:to>
    <xdr:sp macro="" textlink="">
      <xdr:nvSpPr>
        <xdr:cNvPr id="36" name="Flowchart: Alternate Process 35">
          <a:hlinkClick xmlns:r="http://schemas.openxmlformats.org/officeDocument/2006/relationships" r:id="rId7"/>
          <a:extLst>
            <a:ext uri="{FF2B5EF4-FFF2-40B4-BE49-F238E27FC236}">
              <a16:creationId xmlns:a16="http://schemas.microsoft.com/office/drawing/2014/main" id="{00000000-0008-0000-0500-000024000000}"/>
            </a:ext>
          </a:extLst>
        </xdr:cNvPr>
        <xdr:cNvSpPr/>
      </xdr:nvSpPr>
      <xdr:spPr>
        <a:xfrm>
          <a:off x="5844540" y="121920"/>
          <a:ext cx="1197871" cy="606217"/>
        </a:xfrm>
        <a:prstGeom prst="flowChartAlternateProcess">
          <a:avLst/>
        </a:prstGeom>
        <a:solidFill>
          <a:srgbClr val="FF0000"/>
        </a:solidFill>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200" b="1">
              <a:latin typeface="Arial" panose="020B0604020202020204" pitchFamily="34" charset="0"/>
              <a:cs typeface="Arial" panose="020B0604020202020204" pitchFamily="34" charset="0"/>
            </a:rPr>
            <a:t>Instructions</a:t>
          </a:r>
        </a:p>
      </xdr:txBody>
    </xdr:sp>
    <xdr:clientData/>
  </xdr:twoCellAnchor>
  <mc:AlternateContent xmlns:mc="http://schemas.openxmlformats.org/markup-compatibility/2006">
    <mc:Choice xmlns:a14="http://schemas.microsoft.com/office/drawing/2010/main" Requires="a14">
      <xdr:twoCellAnchor editAs="oneCell">
        <xdr:from>
          <xdr:col>0</xdr:col>
          <xdr:colOff>317500</xdr:colOff>
          <xdr:row>38</xdr:row>
          <xdr:rowOff>76200</xdr:rowOff>
        </xdr:from>
        <xdr:to>
          <xdr:col>0</xdr:col>
          <xdr:colOff>622300</xdr:colOff>
          <xdr:row>38</xdr:row>
          <xdr:rowOff>304800</xdr:rowOff>
        </xdr:to>
        <xdr:sp macro="" textlink="">
          <xdr:nvSpPr>
            <xdr:cNvPr id="6171" name="Check Box 27" hidden="1">
              <a:extLst>
                <a:ext uri="{63B3BB69-23CF-44E3-9099-C40C66FF867C}">
                  <a14:compatExt spid="_x0000_s6171"/>
                </a:ext>
                <a:ext uri="{FF2B5EF4-FFF2-40B4-BE49-F238E27FC236}">
                  <a16:creationId xmlns:a16="http://schemas.microsoft.com/office/drawing/2014/main" id="{00000000-0008-0000-0500-00001B1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330200</xdr:colOff>
          <xdr:row>37</xdr:row>
          <xdr:rowOff>228600</xdr:rowOff>
        </xdr:from>
        <xdr:to>
          <xdr:col>0</xdr:col>
          <xdr:colOff>635000</xdr:colOff>
          <xdr:row>37</xdr:row>
          <xdr:rowOff>533400</xdr:rowOff>
        </xdr:to>
        <xdr:sp macro="" textlink="">
          <xdr:nvSpPr>
            <xdr:cNvPr id="6172" name="Check Box 28" hidden="1">
              <a:extLst>
                <a:ext uri="{63B3BB69-23CF-44E3-9099-C40C66FF867C}">
                  <a14:compatExt spid="_x0000_s6172"/>
                </a:ext>
                <a:ext uri="{FF2B5EF4-FFF2-40B4-BE49-F238E27FC236}">
                  <a16:creationId xmlns:a16="http://schemas.microsoft.com/office/drawing/2014/main" id="{00000000-0008-0000-0500-00001C1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304800</xdr:colOff>
          <xdr:row>32</xdr:row>
          <xdr:rowOff>203200</xdr:rowOff>
        </xdr:from>
        <xdr:to>
          <xdr:col>0</xdr:col>
          <xdr:colOff>596900</xdr:colOff>
          <xdr:row>32</xdr:row>
          <xdr:rowOff>457200</xdr:rowOff>
        </xdr:to>
        <xdr:sp macro="" textlink="">
          <xdr:nvSpPr>
            <xdr:cNvPr id="6174" name="Check Box 30" hidden="1">
              <a:extLst>
                <a:ext uri="{63B3BB69-23CF-44E3-9099-C40C66FF867C}">
                  <a14:compatExt spid="_x0000_s6174"/>
                </a:ext>
                <a:ext uri="{FF2B5EF4-FFF2-40B4-BE49-F238E27FC236}">
                  <a16:creationId xmlns:a16="http://schemas.microsoft.com/office/drawing/2014/main" id="{00000000-0008-0000-0500-00001E1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292100</xdr:colOff>
          <xdr:row>7</xdr:row>
          <xdr:rowOff>355600</xdr:rowOff>
        </xdr:from>
        <xdr:to>
          <xdr:col>0</xdr:col>
          <xdr:colOff>558800</xdr:colOff>
          <xdr:row>7</xdr:row>
          <xdr:rowOff>635000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600-000001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330200</xdr:colOff>
          <xdr:row>9</xdr:row>
          <xdr:rowOff>457200</xdr:rowOff>
        </xdr:from>
        <xdr:to>
          <xdr:col>0</xdr:col>
          <xdr:colOff>571500</xdr:colOff>
          <xdr:row>9</xdr:row>
          <xdr:rowOff>673100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600-000002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304800</xdr:colOff>
          <xdr:row>33</xdr:row>
          <xdr:rowOff>571500</xdr:rowOff>
        </xdr:from>
        <xdr:to>
          <xdr:col>0</xdr:col>
          <xdr:colOff>609600</xdr:colOff>
          <xdr:row>33</xdr:row>
          <xdr:rowOff>800100</xdr:rowOff>
        </xdr:to>
        <xdr:sp macro="" textlink="">
          <xdr:nvSpPr>
            <xdr:cNvPr id="7173" name="Check Box 5" hidden="1">
              <a:extLst>
                <a:ext uri="{63B3BB69-23CF-44E3-9099-C40C66FF867C}">
                  <a14:compatExt spid="_x0000_s7173"/>
                </a:ext>
                <a:ext uri="{FF2B5EF4-FFF2-40B4-BE49-F238E27FC236}">
                  <a16:creationId xmlns:a16="http://schemas.microsoft.com/office/drawing/2014/main" id="{00000000-0008-0000-0600-000005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292100</xdr:colOff>
          <xdr:row>36</xdr:row>
          <xdr:rowOff>342900</xdr:rowOff>
        </xdr:from>
        <xdr:to>
          <xdr:col>0</xdr:col>
          <xdr:colOff>571500</xdr:colOff>
          <xdr:row>36</xdr:row>
          <xdr:rowOff>558800</xdr:rowOff>
        </xdr:to>
        <xdr:sp macro="" textlink="">
          <xdr:nvSpPr>
            <xdr:cNvPr id="7180" name="Check Box 12" hidden="1">
              <a:extLst>
                <a:ext uri="{63B3BB69-23CF-44E3-9099-C40C66FF867C}">
                  <a14:compatExt spid="_x0000_s7180"/>
                </a:ext>
                <a:ext uri="{FF2B5EF4-FFF2-40B4-BE49-F238E27FC236}">
                  <a16:creationId xmlns:a16="http://schemas.microsoft.com/office/drawing/2014/main" id="{00000000-0008-0000-0600-00000C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xdr:col>
      <xdr:colOff>2080260</xdr:colOff>
      <xdr:row>44</xdr:row>
      <xdr:rowOff>99060</xdr:rowOff>
    </xdr:from>
    <xdr:to>
      <xdr:col>3</xdr:col>
      <xdr:colOff>3284591</xdr:colOff>
      <xdr:row>45</xdr:row>
      <xdr:rowOff>182880</xdr:rowOff>
    </xdr:to>
    <xdr:sp macro="" textlink="">
      <xdr:nvSpPr>
        <xdr:cNvPr id="15" name="Flowchart: Alternate Process 14">
          <a:hlinkClick xmlns:r="http://schemas.openxmlformats.org/officeDocument/2006/relationships" r:id="rId1"/>
          <a:extLst>
            <a:ext uri="{FF2B5EF4-FFF2-40B4-BE49-F238E27FC236}">
              <a16:creationId xmlns:a16="http://schemas.microsoft.com/office/drawing/2014/main" id="{00000000-0008-0000-0600-00000F000000}"/>
            </a:ext>
          </a:extLst>
        </xdr:cNvPr>
        <xdr:cNvSpPr/>
      </xdr:nvSpPr>
      <xdr:spPr>
        <a:xfrm>
          <a:off x="4427220" y="19103340"/>
          <a:ext cx="1204331" cy="274320"/>
        </a:xfrm>
        <a:prstGeom prst="flowChartAlternateProcess">
          <a:avLst/>
        </a:prstGeom>
        <a:solidFill>
          <a:srgbClr val="00B050"/>
        </a:solidFill>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200" b="1">
              <a:latin typeface="Arial" panose="020B0604020202020204" pitchFamily="34" charset="0"/>
              <a:cs typeface="Arial" panose="020B0604020202020204" pitchFamily="34" charset="0"/>
            </a:rPr>
            <a:t>Complete</a:t>
          </a:r>
        </a:p>
      </xdr:txBody>
    </xdr:sp>
    <xdr:clientData/>
  </xdr:twoCellAnchor>
  <xdr:twoCellAnchor>
    <xdr:from>
      <xdr:col>0</xdr:col>
      <xdr:colOff>108986</xdr:colOff>
      <xdr:row>44</xdr:row>
      <xdr:rowOff>66003</xdr:rowOff>
    </xdr:from>
    <xdr:to>
      <xdr:col>1</xdr:col>
      <xdr:colOff>481006</xdr:colOff>
      <xdr:row>45</xdr:row>
      <xdr:rowOff>149823</xdr:rowOff>
    </xdr:to>
    <xdr:sp macro="" textlink="">
      <xdr:nvSpPr>
        <xdr:cNvPr id="19" name="Flowchart: Alternate Process 18">
          <a:hlinkClick xmlns:r="http://schemas.openxmlformats.org/officeDocument/2006/relationships" r:id="rId2"/>
          <a:extLst>
            <a:ext uri="{FF2B5EF4-FFF2-40B4-BE49-F238E27FC236}">
              <a16:creationId xmlns:a16="http://schemas.microsoft.com/office/drawing/2014/main" id="{00000000-0008-0000-0600-000013000000}"/>
            </a:ext>
          </a:extLst>
        </xdr:cNvPr>
        <xdr:cNvSpPr/>
      </xdr:nvSpPr>
      <xdr:spPr>
        <a:xfrm>
          <a:off x="108986" y="19070283"/>
          <a:ext cx="1240700" cy="274320"/>
        </a:xfrm>
        <a:prstGeom prst="flowChartAlternateProcess">
          <a:avLst/>
        </a:prstGeom>
        <a:solidFill>
          <a:srgbClr val="00B050"/>
        </a:solidFill>
      </xdr:spPr>
      <xdr:style>
        <a:lnRef idx="0">
          <a:schemeClr val="dk1"/>
        </a:lnRef>
        <a:fillRef idx="3">
          <a:schemeClr val="dk1"/>
        </a:fillRef>
        <a:effectRef idx="3">
          <a:schemeClr val="dk1"/>
        </a:effectRef>
        <a:fontRef idx="minor">
          <a:schemeClr val="lt1"/>
        </a:fontRef>
      </xdr:style>
      <xdr:txBody>
        <a:bodyPr vertOverflow="clip" horzOverflow="clip" rtlCol="0" anchor="ctr"/>
        <a:lstStyle/>
        <a:p>
          <a:pPr algn="ctr"/>
          <a:r>
            <a:rPr lang="en-US" sz="1200" b="1">
              <a:latin typeface="Arial" panose="020B0604020202020204" pitchFamily="34" charset="0"/>
              <a:cs typeface="Arial" panose="020B0604020202020204" pitchFamily="34" charset="0"/>
            </a:rPr>
            <a:t>Go To Top </a:t>
          </a:r>
        </a:p>
      </xdr:txBody>
    </xdr:sp>
    <xdr:clientData/>
  </xdr:twoCellAnchor>
  <xdr:twoCellAnchor>
    <xdr:from>
      <xdr:col>4</xdr:col>
      <xdr:colOff>137386</xdr:colOff>
      <xdr:row>7</xdr:row>
      <xdr:rowOff>150797</xdr:rowOff>
    </xdr:from>
    <xdr:to>
      <xdr:col>6</xdr:col>
      <xdr:colOff>103368</xdr:colOff>
      <xdr:row>7</xdr:row>
      <xdr:rowOff>752465</xdr:rowOff>
    </xdr:to>
    <xdr:sp macro="" textlink="">
      <xdr:nvSpPr>
        <xdr:cNvPr id="20" name="Flowchart: Alternate Process 19">
          <a:hlinkClick xmlns:r="http://schemas.openxmlformats.org/officeDocument/2006/relationships" r:id="rId3"/>
          <a:extLst>
            <a:ext uri="{FF2B5EF4-FFF2-40B4-BE49-F238E27FC236}">
              <a16:creationId xmlns:a16="http://schemas.microsoft.com/office/drawing/2014/main" id="{00000000-0008-0000-0600-000014000000}"/>
            </a:ext>
          </a:extLst>
        </xdr:cNvPr>
        <xdr:cNvSpPr/>
      </xdr:nvSpPr>
      <xdr:spPr>
        <a:xfrm>
          <a:off x="5814286" y="1491917"/>
          <a:ext cx="1215662" cy="601668"/>
        </a:xfrm>
        <a:prstGeom prst="flowChartAlternateProcess">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en-US" sz="1200" b="1">
              <a:latin typeface="Arial" panose="020B0604020202020204" pitchFamily="34" charset="0"/>
              <a:cs typeface="Arial" panose="020B0604020202020204" pitchFamily="34" charset="0"/>
            </a:rPr>
            <a:t>Club Function</a:t>
          </a:r>
        </a:p>
      </xdr:txBody>
    </xdr:sp>
    <xdr:clientData/>
  </xdr:twoCellAnchor>
  <xdr:twoCellAnchor>
    <xdr:from>
      <xdr:col>4</xdr:col>
      <xdr:colOff>137386</xdr:colOff>
      <xdr:row>7</xdr:row>
      <xdr:rowOff>862138</xdr:rowOff>
    </xdr:from>
    <xdr:to>
      <xdr:col>6</xdr:col>
      <xdr:colOff>103368</xdr:colOff>
      <xdr:row>9</xdr:row>
      <xdr:rowOff>145042</xdr:rowOff>
    </xdr:to>
    <xdr:sp macro="" textlink="">
      <xdr:nvSpPr>
        <xdr:cNvPr id="21" name="Flowchart: Alternate Process 20">
          <a:hlinkClick xmlns:r="http://schemas.openxmlformats.org/officeDocument/2006/relationships" r:id="rId4"/>
          <a:extLst>
            <a:ext uri="{FF2B5EF4-FFF2-40B4-BE49-F238E27FC236}">
              <a16:creationId xmlns:a16="http://schemas.microsoft.com/office/drawing/2014/main" id="{00000000-0008-0000-0600-000015000000}"/>
            </a:ext>
          </a:extLst>
        </xdr:cNvPr>
        <xdr:cNvSpPr/>
      </xdr:nvSpPr>
      <xdr:spPr>
        <a:xfrm>
          <a:off x="5814286" y="2203258"/>
          <a:ext cx="1215662" cy="601164"/>
        </a:xfrm>
        <a:prstGeom prst="flowChartAlternateProcess">
          <a:avLst/>
        </a:prstGeom>
        <a:solidFill>
          <a:schemeClr val="bg2">
            <a:lumMod val="50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ctr"/>
          <a:r>
            <a:rPr lang="en-US" sz="1100" b="1">
              <a:latin typeface="Arial" panose="020B0604020202020204" pitchFamily="34" charset="0"/>
              <a:cs typeface="Arial" panose="020B0604020202020204" pitchFamily="34" charset="0"/>
            </a:rPr>
            <a:t>Membership Development</a:t>
          </a:r>
        </a:p>
      </xdr:txBody>
    </xdr:sp>
    <xdr:clientData/>
  </xdr:twoCellAnchor>
  <xdr:twoCellAnchor>
    <xdr:from>
      <xdr:col>4</xdr:col>
      <xdr:colOff>137386</xdr:colOff>
      <xdr:row>9</xdr:row>
      <xdr:rowOff>254715</xdr:rowOff>
    </xdr:from>
    <xdr:to>
      <xdr:col>6</xdr:col>
      <xdr:colOff>103368</xdr:colOff>
      <xdr:row>9</xdr:row>
      <xdr:rowOff>855879</xdr:rowOff>
    </xdr:to>
    <xdr:sp macro="" textlink="">
      <xdr:nvSpPr>
        <xdr:cNvPr id="22" name="Flowchart: Alternate Process 21">
          <a:hlinkClick xmlns:r="http://schemas.openxmlformats.org/officeDocument/2006/relationships" r:id="rId5"/>
          <a:extLst>
            <a:ext uri="{FF2B5EF4-FFF2-40B4-BE49-F238E27FC236}">
              <a16:creationId xmlns:a16="http://schemas.microsoft.com/office/drawing/2014/main" id="{00000000-0008-0000-0600-000016000000}"/>
            </a:ext>
          </a:extLst>
        </xdr:cNvPr>
        <xdr:cNvSpPr/>
      </xdr:nvSpPr>
      <xdr:spPr>
        <a:xfrm>
          <a:off x="5814286" y="2914095"/>
          <a:ext cx="1215662" cy="601164"/>
        </a:xfrm>
        <a:prstGeom prst="flowChartAlternateProcess">
          <a:avLst/>
        </a:prstGeom>
      </xdr:spPr>
      <xdr:style>
        <a:lnRef idx="0">
          <a:schemeClr val="accent4"/>
        </a:lnRef>
        <a:fillRef idx="3">
          <a:schemeClr val="accent4"/>
        </a:fillRef>
        <a:effectRef idx="3">
          <a:schemeClr val="accent4"/>
        </a:effectRef>
        <a:fontRef idx="minor">
          <a:schemeClr val="lt1"/>
        </a:fontRef>
      </xdr:style>
      <xdr:txBody>
        <a:bodyPr vertOverflow="clip" horzOverflow="clip" rtlCol="0" anchor="ctr"/>
        <a:lstStyle/>
        <a:p>
          <a:pPr algn="ctr"/>
          <a:r>
            <a:rPr lang="en-US" sz="1200" b="1">
              <a:latin typeface="Arial" panose="020B0604020202020204" pitchFamily="34" charset="0"/>
              <a:cs typeface="Arial" panose="020B0604020202020204" pitchFamily="34" charset="0"/>
            </a:rPr>
            <a:t>Programs</a:t>
          </a:r>
        </a:p>
      </xdr:txBody>
    </xdr:sp>
    <xdr:clientData/>
  </xdr:twoCellAnchor>
  <xdr:twoCellAnchor>
    <xdr:from>
      <xdr:col>4</xdr:col>
      <xdr:colOff>137386</xdr:colOff>
      <xdr:row>9</xdr:row>
      <xdr:rowOff>965552</xdr:rowOff>
    </xdr:from>
    <xdr:to>
      <xdr:col>6</xdr:col>
      <xdr:colOff>103368</xdr:colOff>
      <xdr:row>12</xdr:row>
      <xdr:rowOff>50800</xdr:rowOff>
    </xdr:to>
    <xdr:sp macro="" textlink="">
      <xdr:nvSpPr>
        <xdr:cNvPr id="23" name="Flowchart: Alternate Process 22">
          <a:hlinkClick xmlns:r="http://schemas.openxmlformats.org/officeDocument/2006/relationships" r:id="rId6"/>
          <a:extLst>
            <a:ext uri="{FF2B5EF4-FFF2-40B4-BE49-F238E27FC236}">
              <a16:creationId xmlns:a16="http://schemas.microsoft.com/office/drawing/2014/main" id="{00000000-0008-0000-0600-000017000000}"/>
            </a:ext>
          </a:extLst>
        </xdr:cNvPr>
        <xdr:cNvSpPr/>
      </xdr:nvSpPr>
      <xdr:spPr>
        <a:xfrm>
          <a:off x="6436586" y="3797652"/>
          <a:ext cx="1362982" cy="672748"/>
        </a:xfrm>
        <a:prstGeom prst="flowChartAlternateProcess">
          <a:avLst/>
        </a:prstGeom>
        <a:solidFill>
          <a:schemeClr val="accent5"/>
        </a:solidFill>
      </xdr:spPr>
      <xdr:style>
        <a:lnRef idx="0">
          <a:schemeClr val="accent5"/>
        </a:lnRef>
        <a:fillRef idx="3">
          <a:schemeClr val="accent5"/>
        </a:fillRef>
        <a:effectRef idx="3">
          <a:schemeClr val="accent5"/>
        </a:effectRef>
        <a:fontRef idx="minor">
          <a:schemeClr val="lt1"/>
        </a:fontRef>
      </xdr:style>
      <xdr:txBody>
        <a:bodyPr vertOverflow="clip" horzOverflow="clip" rtlCol="0" anchor="ctr"/>
        <a:lstStyle/>
        <a:p>
          <a:pPr algn="ctr"/>
          <a:r>
            <a:rPr lang="en-US" sz="1200" b="1">
              <a:latin typeface="Arial" panose="020B0604020202020204" pitchFamily="34" charset="0"/>
              <a:cs typeface="Arial" panose="020B0604020202020204" pitchFamily="34" charset="0"/>
            </a:rPr>
            <a:t>Campaign Activities</a:t>
          </a:r>
        </a:p>
      </xdr:txBody>
    </xdr:sp>
    <xdr:clientData/>
  </xdr:twoCellAnchor>
  <xdr:twoCellAnchor>
    <xdr:from>
      <xdr:col>4</xdr:col>
      <xdr:colOff>137386</xdr:colOff>
      <xdr:row>12</xdr:row>
      <xdr:rowOff>177800</xdr:rowOff>
    </xdr:from>
    <xdr:to>
      <xdr:col>6</xdr:col>
      <xdr:colOff>103368</xdr:colOff>
      <xdr:row>13</xdr:row>
      <xdr:rowOff>268412</xdr:rowOff>
    </xdr:to>
    <xdr:sp macro="" textlink="">
      <xdr:nvSpPr>
        <xdr:cNvPr id="24" name="Flowchart: Alternate Process 23">
          <a:hlinkClick xmlns:r="http://schemas.openxmlformats.org/officeDocument/2006/relationships" r:id="rId2"/>
          <a:extLst>
            <a:ext uri="{FF2B5EF4-FFF2-40B4-BE49-F238E27FC236}">
              <a16:creationId xmlns:a16="http://schemas.microsoft.com/office/drawing/2014/main" id="{00000000-0008-0000-0600-000018000000}"/>
            </a:ext>
          </a:extLst>
        </xdr:cNvPr>
        <xdr:cNvSpPr/>
      </xdr:nvSpPr>
      <xdr:spPr>
        <a:xfrm>
          <a:off x="6436586" y="4597400"/>
          <a:ext cx="1362982" cy="738312"/>
        </a:xfrm>
        <a:prstGeom prst="flowChartAlternateProcess">
          <a:avLst/>
        </a:prstGeom>
      </xdr:spPr>
      <xdr:style>
        <a:lnRef idx="0">
          <a:schemeClr val="dk1"/>
        </a:lnRef>
        <a:fillRef idx="3">
          <a:schemeClr val="dk1"/>
        </a:fillRef>
        <a:effectRef idx="3">
          <a:schemeClr val="dk1"/>
        </a:effectRef>
        <a:fontRef idx="minor">
          <a:schemeClr val="lt1"/>
        </a:fontRef>
      </xdr:style>
      <xdr:txBody>
        <a:bodyPr vertOverflow="clip" horzOverflow="clip" rtlCol="0" anchor="ctr"/>
        <a:lstStyle/>
        <a:p>
          <a:pPr algn="ctr"/>
          <a:r>
            <a:rPr lang="en-US" sz="1200" b="1">
              <a:latin typeface="Arial" panose="020B0604020202020204" pitchFamily="34" charset="0"/>
              <a:cs typeface="Arial" panose="020B0604020202020204" pitchFamily="34" charset="0"/>
            </a:rPr>
            <a:t>Community Engagement</a:t>
          </a:r>
        </a:p>
      </xdr:txBody>
    </xdr:sp>
    <xdr:clientData/>
  </xdr:twoCellAnchor>
  <xdr:twoCellAnchor>
    <xdr:from>
      <xdr:col>4</xdr:col>
      <xdr:colOff>137386</xdr:colOff>
      <xdr:row>3</xdr:row>
      <xdr:rowOff>82187</xdr:rowOff>
    </xdr:from>
    <xdr:to>
      <xdr:col>6</xdr:col>
      <xdr:colOff>103368</xdr:colOff>
      <xdr:row>7</xdr:row>
      <xdr:rowOff>41124</xdr:rowOff>
    </xdr:to>
    <xdr:sp macro="" textlink="">
      <xdr:nvSpPr>
        <xdr:cNvPr id="25" name="Flowchart: Alternate Process 24">
          <a:hlinkClick xmlns:r="http://schemas.openxmlformats.org/officeDocument/2006/relationships" r:id="rId7"/>
          <a:extLst>
            <a:ext uri="{FF2B5EF4-FFF2-40B4-BE49-F238E27FC236}">
              <a16:creationId xmlns:a16="http://schemas.microsoft.com/office/drawing/2014/main" id="{00000000-0008-0000-0600-000019000000}"/>
            </a:ext>
          </a:extLst>
        </xdr:cNvPr>
        <xdr:cNvSpPr/>
      </xdr:nvSpPr>
      <xdr:spPr>
        <a:xfrm>
          <a:off x="5814286" y="783227"/>
          <a:ext cx="1215662" cy="599017"/>
        </a:xfrm>
        <a:prstGeom prst="flowChartAlternateProcess">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200" b="1">
              <a:latin typeface="Arial" panose="020B0604020202020204" pitchFamily="34" charset="0"/>
              <a:cs typeface="Arial" panose="020B0604020202020204" pitchFamily="34" charset="0"/>
            </a:rPr>
            <a:t>Category Summary</a:t>
          </a:r>
        </a:p>
      </xdr:txBody>
    </xdr:sp>
    <xdr:clientData/>
  </xdr:twoCellAnchor>
  <xdr:twoCellAnchor>
    <xdr:from>
      <xdr:col>4</xdr:col>
      <xdr:colOff>129540</xdr:colOff>
      <xdr:row>0</xdr:row>
      <xdr:rowOff>99060</xdr:rowOff>
    </xdr:from>
    <xdr:to>
      <xdr:col>6</xdr:col>
      <xdr:colOff>77731</xdr:colOff>
      <xdr:row>3</xdr:row>
      <xdr:rowOff>4237</xdr:rowOff>
    </xdr:to>
    <xdr:sp macro="" textlink="">
      <xdr:nvSpPr>
        <xdr:cNvPr id="26" name="Flowchart: Alternate Process 25">
          <a:hlinkClick xmlns:r="http://schemas.openxmlformats.org/officeDocument/2006/relationships" r:id="rId1"/>
          <a:extLst>
            <a:ext uri="{FF2B5EF4-FFF2-40B4-BE49-F238E27FC236}">
              <a16:creationId xmlns:a16="http://schemas.microsoft.com/office/drawing/2014/main" id="{00000000-0008-0000-0600-00001A000000}"/>
            </a:ext>
          </a:extLst>
        </xdr:cNvPr>
        <xdr:cNvSpPr/>
      </xdr:nvSpPr>
      <xdr:spPr>
        <a:xfrm>
          <a:off x="5806440" y="99060"/>
          <a:ext cx="1197871" cy="606217"/>
        </a:xfrm>
        <a:prstGeom prst="flowChartAlternateProcess">
          <a:avLst/>
        </a:prstGeom>
        <a:solidFill>
          <a:srgbClr val="FF0000"/>
        </a:solidFill>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200" b="1">
              <a:latin typeface="Arial" panose="020B0604020202020204" pitchFamily="34" charset="0"/>
              <a:cs typeface="Arial" panose="020B0604020202020204" pitchFamily="34" charset="0"/>
            </a:rPr>
            <a:t>Instructions</a:t>
          </a:r>
        </a:p>
      </xdr:txBody>
    </xdr:sp>
    <xdr:clientData/>
  </xdr:twoCellAnchor>
  <mc:AlternateContent xmlns:mc="http://schemas.openxmlformats.org/markup-compatibility/2006">
    <mc:Choice xmlns:a14="http://schemas.microsoft.com/office/drawing/2010/main" Requires="a14">
      <xdr:twoCellAnchor editAs="oneCell">
        <xdr:from>
          <xdr:col>0</xdr:col>
          <xdr:colOff>317500</xdr:colOff>
          <xdr:row>39</xdr:row>
          <xdr:rowOff>114300</xdr:rowOff>
        </xdr:from>
        <xdr:to>
          <xdr:col>0</xdr:col>
          <xdr:colOff>622300</xdr:colOff>
          <xdr:row>39</xdr:row>
          <xdr:rowOff>342900</xdr:rowOff>
        </xdr:to>
        <xdr:sp macro="" textlink="">
          <xdr:nvSpPr>
            <xdr:cNvPr id="7187" name="Check Box 19" hidden="1">
              <a:extLst>
                <a:ext uri="{63B3BB69-23CF-44E3-9099-C40C66FF867C}">
                  <a14:compatExt spid="_x0000_s7187"/>
                </a:ext>
                <a:ext uri="{FF2B5EF4-FFF2-40B4-BE49-F238E27FC236}">
                  <a16:creationId xmlns:a16="http://schemas.microsoft.com/office/drawing/2014/main" id="{00000000-0008-0000-0600-000013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304800</xdr:colOff>
          <xdr:row>40</xdr:row>
          <xdr:rowOff>101600</xdr:rowOff>
        </xdr:from>
        <xdr:to>
          <xdr:col>0</xdr:col>
          <xdr:colOff>609600</xdr:colOff>
          <xdr:row>40</xdr:row>
          <xdr:rowOff>330200</xdr:rowOff>
        </xdr:to>
        <xdr:sp macro="" textlink="">
          <xdr:nvSpPr>
            <xdr:cNvPr id="7196" name="Check Box 28" hidden="1">
              <a:extLst>
                <a:ext uri="{63B3BB69-23CF-44E3-9099-C40C66FF867C}">
                  <a14:compatExt spid="_x0000_s7196"/>
                </a:ext>
                <a:ext uri="{FF2B5EF4-FFF2-40B4-BE49-F238E27FC236}">
                  <a16:creationId xmlns:a16="http://schemas.microsoft.com/office/drawing/2014/main" id="{00000000-0008-0000-0600-00001C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317500</xdr:colOff>
          <xdr:row>41</xdr:row>
          <xdr:rowOff>38100</xdr:rowOff>
        </xdr:from>
        <xdr:to>
          <xdr:col>0</xdr:col>
          <xdr:colOff>622300</xdr:colOff>
          <xdr:row>42</xdr:row>
          <xdr:rowOff>0</xdr:rowOff>
        </xdr:to>
        <xdr:sp macro="" textlink="">
          <xdr:nvSpPr>
            <xdr:cNvPr id="7197" name="Check Box 29" hidden="1">
              <a:extLst>
                <a:ext uri="{63B3BB69-23CF-44E3-9099-C40C66FF867C}">
                  <a14:compatExt spid="_x0000_s7197"/>
                </a:ext>
                <a:ext uri="{FF2B5EF4-FFF2-40B4-BE49-F238E27FC236}">
                  <a16:creationId xmlns:a16="http://schemas.microsoft.com/office/drawing/2014/main" id="{00000000-0008-0000-0600-00001D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330200</xdr:colOff>
          <xdr:row>42</xdr:row>
          <xdr:rowOff>215900</xdr:rowOff>
        </xdr:from>
        <xdr:to>
          <xdr:col>0</xdr:col>
          <xdr:colOff>647700</xdr:colOff>
          <xdr:row>42</xdr:row>
          <xdr:rowOff>596900</xdr:rowOff>
        </xdr:to>
        <xdr:sp macro="" textlink="">
          <xdr:nvSpPr>
            <xdr:cNvPr id="7198" name="Check Box 30" hidden="1">
              <a:extLst>
                <a:ext uri="{63B3BB69-23CF-44E3-9099-C40C66FF867C}">
                  <a14:compatExt spid="_x0000_s7198"/>
                </a:ext>
                <a:ext uri="{FF2B5EF4-FFF2-40B4-BE49-F238E27FC236}">
                  <a16:creationId xmlns:a16="http://schemas.microsoft.com/office/drawing/2014/main" id="{00000000-0008-0000-0600-00001E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304800</xdr:colOff>
          <xdr:row>38</xdr:row>
          <xdr:rowOff>152400</xdr:rowOff>
        </xdr:from>
        <xdr:to>
          <xdr:col>0</xdr:col>
          <xdr:colOff>698500</xdr:colOff>
          <xdr:row>38</xdr:row>
          <xdr:rowOff>520700</xdr:rowOff>
        </xdr:to>
        <xdr:sp macro="" textlink="">
          <xdr:nvSpPr>
            <xdr:cNvPr id="7201" name="Check Box 33" hidden="1">
              <a:extLst>
                <a:ext uri="{63B3BB69-23CF-44E3-9099-C40C66FF867C}">
                  <a14:compatExt spid="_x0000_s7201"/>
                </a:ext>
                <a:ext uri="{FF2B5EF4-FFF2-40B4-BE49-F238E27FC236}">
                  <a16:creationId xmlns:a16="http://schemas.microsoft.com/office/drawing/2014/main" id="{00000000-0008-0000-0600-000021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292100</xdr:colOff>
          <xdr:row>22</xdr:row>
          <xdr:rowOff>50800</xdr:rowOff>
        </xdr:from>
        <xdr:to>
          <xdr:col>0</xdr:col>
          <xdr:colOff>622300</xdr:colOff>
          <xdr:row>22</xdr:row>
          <xdr:rowOff>393700</xdr:rowOff>
        </xdr:to>
        <xdr:sp macro="" textlink="">
          <xdr:nvSpPr>
            <xdr:cNvPr id="7202" name="Check Box 34" hidden="1">
              <a:extLst>
                <a:ext uri="{63B3BB69-23CF-44E3-9099-C40C66FF867C}">
                  <a14:compatExt spid="_x0000_s7202"/>
                </a:ext>
                <a:ext uri="{FF2B5EF4-FFF2-40B4-BE49-F238E27FC236}">
                  <a16:creationId xmlns:a16="http://schemas.microsoft.com/office/drawing/2014/main" id="{00000000-0008-0000-0600-000022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292100</xdr:colOff>
          <xdr:row>27</xdr:row>
          <xdr:rowOff>190500</xdr:rowOff>
        </xdr:from>
        <xdr:to>
          <xdr:col>0</xdr:col>
          <xdr:colOff>596900</xdr:colOff>
          <xdr:row>27</xdr:row>
          <xdr:rowOff>635000</xdr:rowOff>
        </xdr:to>
        <xdr:sp macro="" textlink="">
          <xdr:nvSpPr>
            <xdr:cNvPr id="7206" name="Check Box 38" hidden="1">
              <a:extLst>
                <a:ext uri="{63B3BB69-23CF-44E3-9099-C40C66FF867C}">
                  <a14:compatExt spid="_x0000_s7206"/>
                </a:ext>
                <a:ext uri="{FF2B5EF4-FFF2-40B4-BE49-F238E27FC236}">
                  <a16:creationId xmlns:a16="http://schemas.microsoft.com/office/drawing/2014/main" id="{00000000-0008-0000-0600-000026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330200</xdr:colOff>
          <xdr:row>32</xdr:row>
          <xdr:rowOff>254000</xdr:rowOff>
        </xdr:from>
        <xdr:to>
          <xdr:col>0</xdr:col>
          <xdr:colOff>685800</xdr:colOff>
          <xdr:row>32</xdr:row>
          <xdr:rowOff>685800</xdr:rowOff>
        </xdr:to>
        <xdr:sp macro="" textlink="">
          <xdr:nvSpPr>
            <xdr:cNvPr id="7212" name="Check Box 44" hidden="1">
              <a:extLst>
                <a:ext uri="{63B3BB69-23CF-44E3-9099-C40C66FF867C}">
                  <a14:compatExt spid="_x0000_s7212"/>
                </a:ext>
                <a:ext uri="{FF2B5EF4-FFF2-40B4-BE49-F238E27FC236}">
                  <a16:creationId xmlns:a16="http://schemas.microsoft.com/office/drawing/2014/main" id="{00000000-0008-0000-0600-00002C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292100</xdr:colOff>
          <xdr:row>34</xdr:row>
          <xdr:rowOff>342900</xdr:rowOff>
        </xdr:from>
        <xdr:to>
          <xdr:col>0</xdr:col>
          <xdr:colOff>571500</xdr:colOff>
          <xdr:row>34</xdr:row>
          <xdr:rowOff>558800</xdr:rowOff>
        </xdr:to>
        <xdr:sp macro="" textlink="">
          <xdr:nvSpPr>
            <xdr:cNvPr id="7213" name="Check Box 45" hidden="1">
              <a:extLst>
                <a:ext uri="{63B3BB69-23CF-44E3-9099-C40C66FF867C}">
                  <a14:compatExt spid="_x0000_s7213"/>
                </a:ext>
                <a:ext uri="{FF2B5EF4-FFF2-40B4-BE49-F238E27FC236}">
                  <a16:creationId xmlns:a16="http://schemas.microsoft.com/office/drawing/2014/main" id="{00000000-0008-0000-0600-00002D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292100</xdr:colOff>
          <xdr:row>35</xdr:row>
          <xdr:rowOff>342900</xdr:rowOff>
        </xdr:from>
        <xdr:to>
          <xdr:col>0</xdr:col>
          <xdr:colOff>571500</xdr:colOff>
          <xdr:row>35</xdr:row>
          <xdr:rowOff>558800</xdr:rowOff>
        </xdr:to>
        <xdr:sp macro="" textlink="">
          <xdr:nvSpPr>
            <xdr:cNvPr id="7214" name="Check Box 46" hidden="1">
              <a:extLst>
                <a:ext uri="{63B3BB69-23CF-44E3-9099-C40C66FF867C}">
                  <a14:compatExt spid="_x0000_s7214"/>
                </a:ext>
                <a:ext uri="{FF2B5EF4-FFF2-40B4-BE49-F238E27FC236}">
                  <a16:creationId xmlns:a16="http://schemas.microsoft.com/office/drawing/2014/main" id="{00000000-0008-0000-0600-00002E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342900</xdr:colOff>
          <xdr:row>12</xdr:row>
          <xdr:rowOff>215900</xdr:rowOff>
        </xdr:from>
        <xdr:to>
          <xdr:col>0</xdr:col>
          <xdr:colOff>584200</xdr:colOff>
          <xdr:row>12</xdr:row>
          <xdr:rowOff>431800</xdr:rowOff>
        </xdr:to>
        <xdr:sp macro="" textlink="">
          <xdr:nvSpPr>
            <xdr:cNvPr id="7220" name="Check Box 52" hidden="1">
              <a:extLst>
                <a:ext uri="{63B3BB69-23CF-44E3-9099-C40C66FF867C}">
                  <a14:compatExt spid="_x0000_s7220"/>
                </a:ext>
                <a:ext uri="{FF2B5EF4-FFF2-40B4-BE49-F238E27FC236}">
                  <a16:creationId xmlns:a16="http://schemas.microsoft.com/office/drawing/2014/main" id="{00000000-0008-0000-0600-000034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342900</xdr:colOff>
          <xdr:row>13</xdr:row>
          <xdr:rowOff>127000</xdr:rowOff>
        </xdr:from>
        <xdr:to>
          <xdr:col>0</xdr:col>
          <xdr:colOff>584200</xdr:colOff>
          <xdr:row>13</xdr:row>
          <xdr:rowOff>342900</xdr:rowOff>
        </xdr:to>
        <xdr:sp macro="" textlink="">
          <xdr:nvSpPr>
            <xdr:cNvPr id="7221" name="Check Box 53" hidden="1">
              <a:extLst>
                <a:ext uri="{63B3BB69-23CF-44E3-9099-C40C66FF867C}">
                  <a14:compatExt spid="_x0000_s7221"/>
                </a:ext>
                <a:ext uri="{FF2B5EF4-FFF2-40B4-BE49-F238E27FC236}">
                  <a16:creationId xmlns:a16="http://schemas.microsoft.com/office/drawing/2014/main" id="{00000000-0008-0000-0600-0000351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21" Type="http://schemas.openxmlformats.org/officeDocument/2006/relationships/ctrlProp" Target="../ctrlProps/ctrlProp18.xml"/><Relationship Id="rId34" Type="http://schemas.openxmlformats.org/officeDocument/2006/relationships/ctrlProp" Target="../ctrlProps/ctrlProp31.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2" Type="http://schemas.openxmlformats.org/officeDocument/2006/relationships/drawing" Target="../drawings/drawing3.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8" Type="http://schemas.openxmlformats.org/officeDocument/2006/relationships/ctrlProp" Target="../ctrlProps/ctrlProp5.xml"/><Relationship Id="rId3"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40.xml"/><Relationship Id="rId13" Type="http://schemas.openxmlformats.org/officeDocument/2006/relationships/ctrlProp" Target="../ctrlProps/ctrlProp45.xml"/><Relationship Id="rId18" Type="http://schemas.openxmlformats.org/officeDocument/2006/relationships/ctrlProp" Target="../ctrlProps/ctrlProp50.xml"/><Relationship Id="rId3" Type="http://schemas.openxmlformats.org/officeDocument/2006/relationships/vmlDrawing" Target="../drawings/vmlDrawing2.vml"/><Relationship Id="rId7" Type="http://schemas.openxmlformats.org/officeDocument/2006/relationships/ctrlProp" Target="../ctrlProps/ctrlProp39.xml"/><Relationship Id="rId12" Type="http://schemas.openxmlformats.org/officeDocument/2006/relationships/ctrlProp" Target="../ctrlProps/ctrlProp44.xml"/><Relationship Id="rId17" Type="http://schemas.openxmlformats.org/officeDocument/2006/relationships/ctrlProp" Target="../ctrlProps/ctrlProp49.xml"/><Relationship Id="rId2" Type="http://schemas.openxmlformats.org/officeDocument/2006/relationships/drawing" Target="../drawings/drawing4.xml"/><Relationship Id="rId16" Type="http://schemas.openxmlformats.org/officeDocument/2006/relationships/ctrlProp" Target="../ctrlProps/ctrlProp48.xml"/><Relationship Id="rId1" Type="http://schemas.openxmlformats.org/officeDocument/2006/relationships/printerSettings" Target="../printerSettings/printerSettings4.bin"/><Relationship Id="rId6" Type="http://schemas.openxmlformats.org/officeDocument/2006/relationships/ctrlProp" Target="../ctrlProps/ctrlProp38.xml"/><Relationship Id="rId11" Type="http://schemas.openxmlformats.org/officeDocument/2006/relationships/ctrlProp" Target="../ctrlProps/ctrlProp43.xml"/><Relationship Id="rId5" Type="http://schemas.openxmlformats.org/officeDocument/2006/relationships/ctrlProp" Target="../ctrlProps/ctrlProp37.xml"/><Relationship Id="rId15" Type="http://schemas.openxmlformats.org/officeDocument/2006/relationships/ctrlProp" Target="../ctrlProps/ctrlProp47.xml"/><Relationship Id="rId10" Type="http://schemas.openxmlformats.org/officeDocument/2006/relationships/ctrlProp" Target="../ctrlProps/ctrlProp42.xml"/><Relationship Id="rId19" Type="http://schemas.openxmlformats.org/officeDocument/2006/relationships/ctrlProp" Target="../ctrlProps/ctrlProp51.xml"/><Relationship Id="rId4" Type="http://schemas.openxmlformats.org/officeDocument/2006/relationships/ctrlProp" Target="../ctrlProps/ctrlProp36.xml"/><Relationship Id="rId9" Type="http://schemas.openxmlformats.org/officeDocument/2006/relationships/ctrlProp" Target="../ctrlProps/ctrlProp41.xml"/><Relationship Id="rId14" Type="http://schemas.openxmlformats.org/officeDocument/2006/relationships/ctrlProp" Target="../ctrlProps/ctrlProp46.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6.xml"/><Relationship Id="rId13" Type="http://schemas.openxmlformats.org/officeDocument/2006/relationships/ctrlProp" Target="../ctrlProps/ctrlProp61.xml"/><Relationship Id="rId18" Type="http://schemas.openxmlformats.org/officeDocument/2006/relationships/ctrlProp" Target="../ctrlProps/ctrlProp66.xml"/><Relationship Id="rId3" Type="http://schemas.openxmlformats.org/officeDocument/2006/relationships/vmlDrawing" Target="../drawings/vmlDrawing3.vml"/><Relationship Id="rId21" Type="http://schemas.openxmlformats.org/officeDocument/2006/relationships/ctrlProp" Target="../ctrlProps/ctrlProp69.xml"/><Relationship Id="rId7" Type="http://schemas.openxmlformats.org/officeDocument/2006/relationships/ctrlProp" Target="../ctrlProps/ctrlProp55.xml"/><Relationship Id="rId12" Type="http://schemas.openxmlformats.org/officeDocument/2006/relationships/ctrlProp" Target="../ctrlProps/ctrlProp60.xml"/><Relationship Id="rId17" Type="http://schemas.openxmlformats.org/officeDocument/2006/relationships/ctrlProp" Target="../ctrlProps/ctrlProp65.xml"/><Relationship Id="rId2" Type="http://schemas.openxmlformats.org/officeDocument/2006/relationships/drawing" Target="../drawings/drawing5.xml"/><Relationship Id="rId16" Type="http://schemas.openxmlformats.org/officeDocument/2006/relationships/ctrlProp" Target="../ctrlProps/ctrlProp64.xml"/><Relationship Id="rId20" Type="http://schemas.openxmlformats.org/officeDocument/2006/relationships/ctrlProp" Target="../ctrlProps/ctrlProp68.xml"/><Relationship Id="rId1" Type="http://schemas.openxmlformats.org/officeDocument/2006/relationships/printerSettings" Target="../printerSettings/printerSettings5.bin"/><Relationship Id="rId6" Type="http://schemas.openxmlformats.org/officeDocument/2006/relationships/ctrlProp" Target="../ctrlProps/ctrlProp54.xml"/><Relationship Id="rId11" Type="http://schemas.openxmlformats.org/officeDocument/2006/relationships/ctrlProp" Target="../ctrlProps/ctrlProp59.xml"/><Relationship Id="rId5" Type="http://schemas.openxmlformats.org/officeDocument/2006/relationships/ctrlProp" Target="../ctrlProps/ctrlProp53.xml"/><Relationship Id="rId15" Type="http://schemas.openxmlformats.org/officeDocument/2006/relationships/ctrlProp" Target="../ctrlProps/ctrlProp63.xml"/><Relationship Id="rId10" Type="http://schemas.openxmlformats.org/officeDocument/2006/relationships/ctrlProp" Target="../ctrlProps/ctrlProp58.xml"/><Relationship Id="rId19" Type="http://schemas.openxmlformats.org/officeDocument/2006/relationships/ctrlProp" Target="../ctrlProps/ctrlProp67.xml"/><Relationship Id="rId4" Type="http://schemas.openxmlformats.org/officeDocument/2006/relationships/ctrlProp" Target="../ctrlProps/ctrlProp52.xml"/><Relationship Id="rId9" Type="http://schemas.openxmlformats.org/officeDocument/2006/relationships/ctrlProp" Target="../ctrlProps/ctrlProp57.xml"/><Relationship Id="rId14" Type="http://schemas.openxmlformats.org/officeDocument/2006/relationships/ctrlProp" Target="../ctrlProps/ctrlProp62.xml"/><Relationship Id="rId22" Type="http://schemas.openxmlformats.org/officeDocument/2006/relationships/ctrlProp" Target="../ctrlProps/ctrlProp70.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75.xml"/><Relationship Id="rId13" Type="http://schemas.openxmlformats.org/officeDocument/2006/relationships/ctrlProp" Target="../ctrlProps/ctrlProp80.xml"/><Relationship Id="rId18" Type="http://schemas.openxmlformats.org/officeDocument/2006/relationships/ctrlProp" Target="../ctrlProps/ctrlProp85.xml"/><Relationship Id="rId3" Type="http://schemas.openxmlformats.org/officeDocument/2006/relationships/vmlDrawing" Target="../drawings/vmlDrawing4.vml"/><Relationship Id="rId7" Type="http://schemas.openxmlformats.org/officeDocument/2006/relationships/ctrlProp" Target="../ctrlProps/ctrlProp74.xml"/><Relationship Id="rId12" Type="http://schemas.openxmlformats.org/officeDocument/2006/relationships/ctrlProp" Target="../ctrlProps/ctrlProp79.xml"/><Relationship Id="rId17" Type="http://schemas.openxmlformats.org/officeDocument/2006/relationships/ctrlProp" Target="../ctrlProps/ctrlProp84.xml"/><Relationship Id="rId2" Type="http://schemas.openxmlformats.org/officeDocument/2006/relationships/drawing" Target="../drawings/drawing6.xml"/><Relationship Id="rId16" Type="http://schemas.openxmlformats.org/officeDocument/2006/relationships/ctrlProp" Target="../ctrlProps/ctrlProp83.xml"/><Relationship Id="rId20" Type="http://schemas.openxmlformats.org/officeDocument/2006/relationships/ctrlProp" Target="../ctrlProps/ctrlProp87.xml"/><Relationship Id="rId1" Type="http://schemas.openxmlformats.org/officeDocument/2006/relationships/printerSettings" Target="../printerSettings/printerSettings6.bin"/><Relationship Id="rId6" Type="http://schemas.openxmlformats.org/officeDocument/2006/relationships/ctrlProp" Target="../ctrlProps/ctrlProp73.xml"/><Relationship Id="rId11" Type="http://schemas.openxmlformats.org/officeDocument/2006/relationships/ctrlProp" Target="../ctrlProps/ctrlProp78.xml"/><Relationship Id="rId5" Type="http://schemas.openxmlformats.org/officeDocument/2006/relationships/ctrlProp" Target="../ctrlProps/ctrlProp72.xml"/><Relationship Id="rId15" Type="http://schemas.openxmlformats.org/officeDocument/2006/relationships/ctrlProp" Target="../ctrlProps/ctrlProp82.xml"/><Relationship Id="rId10" Type="http://schemas.openxmlformats.org/officeDocument/2006/relationships/ctrlProp" Target="../ctrlProps/ctrlProp77.xml"/><Relationship Id="rId19" Type="http://schemas.openxmlformats.org/officeDocument/2006/relationships/ctrlProp" Target="../ctrlProps/ctrlProp86.xml"/><Relationship Id="rId4" Type="http://schemas.openxmlformats.org/officeDocument/2006/relationships/ctrlProp" Target="../ctrlProps/ctrlProp71.xml"/><Relationship Id="rId9" Type="http://schemas.openxmlformats.org/officeDocument/2006/relationships/ctrlProp" Target="../ctrlProps/ctrlProp76.xml"/><Relationship Id="rId14" Type="http://schemas.openxmlformats.org/officeDocument/2006/relationships/ctrlProp" Target="../ctrlProps/ctrlProp81.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92.xml"/><Relationship Id="rId13" Type="http://schemas.openxmlformats.org/officeDocument/2006/relationships/ctrlProp" Target="../ctrlProps/ctrlProp97.xml"/><Relationship Id="rId18" Type="http://schemas.openxmlformats.org/officeDocument/2006/relationships/ctrlProp" Target="../ctrlProps/ctrlProp102.xml"/><Relationship Id="rId3" Type="http://schemas.openxmlformats.org/officeDocument/2006/relationships/vmlDrawing" Target="../drawings/vmlDrawing5.vml"/><Relationship Id="rId7" Type="http://schemas.openxmlformats.org/officeDocument/2006/relationships/ctrlProp" Target="../ctrlProps/ctrlProp91.xml"/><Relationship Id="rId12" Type="http://schemas.openxmlformats.org/officeDocument/2006/relationships/ctrlProp" Target="../ctrlProps/ctrlProp96.xml"/><Relationship Id="rId17" Type="http://schemas.openxmlformats.org/officeDocument/2006/relationships/ctrlProp" Target="../ctrlProps/ctrlProp101.xml"/><Relationship Id="rId2" Type="http://schemas.openxmlformats.org/officeDocument/2006/relationships/drawing" Target="../drawings/drawing7.xml"/><Relationship Id="rId16" Type="http://schemas.openxmlformats.org/officeDocument/2006/relationships/ctrlProp" Target="../ctrlProps/ctrlProp100.xml"/><Relationship Id="rId1" Type="http://schemas.openxmlformats.org/officeDocument/2006/relationships/printerSettings" Target="../printerSettings/printerSettings7.bin"/><Relationship Id="rId6" Type="http://schemas.openxmlformats.org/officeDocument/2006/relationships/ctrlProp" Target="../ctrlProps/ctrlProp90.xml"/><Relationship Id="rId11" Type="http://schemas.openxmlformats.org/officeDocument/2006/relationships/ctrlProp" Target="../ctrlProps/ctrlProp95.xml"/><Relationship Id="rId5" Type="http://schemas.openxmlformats.org/officeDocument/2006/relationships/ctrlProp" Target="../ctrlProps/ctrlProp89.xml"/><Relationship Id="rId15" Type="http://schemas.openxmlformats.org/officeDocument/2006/relationships/ctrlProp" Target="../ctrlProps/ctrlProp99.xml"/><Relationship Id="rId10" Type="http://schemas.openxmlformats.org/officeDocument/2006/relationships/ctrlProp" Target="../ctrlProps/ctrlProp94.xml"/><Relationship Id="rId19" Type="http://schemas.openxmlformats.org/officeDocument/2006/relationships/ctrlProp" Target="../ctrlProps/ctrlProp103.xml"/><Relationship Id="rId4" Type="http://schemas.openxmlformats.org/officeDocument/2006/relationships/ctrlProp" Target="../ctrlProps/ctrlProp88.xml"/><Relationship Id="rId9" Type="http://schemas.openxmlformats.org/officeDocument/2006/relationships/ctrlProp" Target="../ctrlProps/ctrlProp93.xml"/><Relationship Id="rId14" Type="http://schemas.openxmlformats.org/officeDocument/2006/relationships/ctrlProp" Target="../ctrlProps/ctrlProp9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8D09C7-4A2E-4AEB-A6B9-1226C95D3309}">
  <sheetPr codeName="Sheet1">
    <tabColor rgb="FFFF0000"/>
  </sheetPr>
  <dimension ref="A1:I10"/>
  <sheetViews>
    <sheetView tabSelected="1" zoomScaleNormal="100" workbookViewId="0">
      <selection activeCell="D3" sqref="D3:I3"/>
    </sheetView>
  </sheetViews>
  <sheetFormatPr baseColWidth="10" defaultColWidth="9.1640625" defaultRowHeight="16" x14ac:dyDescent="0.2"/>
  <cols>
    <col min="1" max="1" width="16.33203125" style="1" customWidth="1"/>
    <col min="2" max="2" width="10" style="1" customWidth="1"/>
    <col min="3" max="3" width="13" style="1" customWidth="1"/>
    <col min="4" max="4" width="9.1640625" style="1"/>
    <col min="5" max="5" width="11.5" style="1" customWidth="1"/>
    <col min="6" max="6" width="1.5" style="1" customWidth="1"/>
    <col min="7" max="7" width="9.5" style="1" customWidth="1"/>
    <col min="8" max="8" width="7" style="1" customWidth="1"/>
    <col min="9" max="9" width="11.5" style="1" customWidth="1"/>
    <col min="10" max="16384" width="9.1640625" style="1"/>
  </cols>
  <sheetData>
    <row r="1" spans="1:9" ht="52.5" customHeight="1" x14ac:dyDescent="0.2">
      <c r="A1" s="75" t="s">
        <v>196</v>
      </c>
      <c r="B1" s="76"/>
      <c r="C1" s="76"/>
      <c r="D1" s="76"/>
      <c r="E1" s="76"/>
      <c r="F1" s="76"/>
      <c r="G1" s="76"/>
      <c r="H1" s="76"/>
      <c r="I1" s="76"/>
    </row>
    <row r="3" spans="1:9" x14ac:dyDescent="0.2">
      <c r="A3" s="2" t="s">
        <v>0</v>
      </c>
      <c r="D3" s="74"/>
      <c r="E3" s="74"/>
      <c r="F3" s="74"/>
      <c r="G3" s="74"/>
      <c r="H3" s="74"/>
      <c r="I3" s="74"/>
    </row>
    <row r="4" spans="1:9" ht="15.75" customHeight="1" x14ac:dyDescent="0.2">
      <c r="A4" s="1" t="s">
        <v>1</v>
      </c>
      <c r="B4" s="74"/>
      <c r="C4" s="74"/>
      <c r="D4" s="74"/>
      <c r="E4" s="74"/>
      <c r="F4" s="74"/>
      <c r="G4" s="77" t="s">
        <v>2</v>
      </c>
      <c r="H4" s="77"/>
      <c r="I4" s="27"/>
    </row>
    <row r="5" spans="1:9" x14ac:dyDescent="0.2">
      <c r="A5" s="1" t="s">
        <v>3</v>
      </c>
      <c r="B5" s="74"/>
      <c r="C5" s="74"/>
      <c r="D5" s="74"/>
      <c r="E5" s="74"/>
      <c r="F5" s="74"/>
      <c r="G5" s="74"/>
      <c r="H5" s="74"/>
      <c r="I5" s="74"/>
    </row>
    <row r="6" spans="1:9" ht="15.75" customHeight="1" x14ac:dyDescent="0.2">
      <c r="A6" s="1" t="s">
        <v>4</v>
      </c>
      <c r="C6" s="74"/>
      <c r="D6" s="74"/>
      <c r="E6" s="74"/>
      <c r="F6" s="77" t="s">
        <v>5</v>
      </c>
      <c r="G6" s="77"/>
      <c r="H6" s="28"/>
      <c r="I6" s="59" t="s">
        <v>143</v>
      </c>
    </row>
    <row r="8" spans="1:9" ht="409.5" customHeight="1" x14ac:dyDescent="0.2">
      <c r="A8" s="72" t="s">
        <v>197</v>
      </c>
      <c r="B8" s="73"/>
      <c r="C8" s="73"/>
      <c r="D8" s="73"/>
      <c r="E8" s="73"/>
      <c r="F8" s="73"/>
      <c r="G8" s="73"/>
      <c r="H8" s="73"/>
      <c r="I8" s="73"/>
    </row>
    <row r="9" spans="1:9" ht="338.25" customHeight="1" x14ac:dyDescent="0.2">
      <c r="A9" s="72" t="s">
        <v>190</v>
      </c>
      <c r="B9" s="73"/>
      <c r="C9" s="73"/>
      <c r="D9" s="73"/>
      <c r="E9" s="73"/>
      <c r="F9" s="73"/>
      <c r="G9" s="73"/>
      <c r="H9" s="73"/>
      <c r="I9" s="73"/>
    </row>
    <row r="10" spans="1:9" ht="274.5" customHeight="1" x14ac:dyDescent="0.2">
      <c r="A10" s="70" t="s">
        <v>198</v>
      </c>
      <c r="B10" s="71"/>
      <c r="C10" s="71"/>
      <c r="D10" s="71"/>
      <c r="E10" s="71"/>
      <c r="F10" s="71"/>
      <c r="G10" s="71"/>
      <c r="H10" s="71"/>
      <c r="I10" s="71"/>
    </row>
  </sheetData>
  <sheetProtection algorithmName="SHA-512" hashValue="jBgLy2KDBP/yH2A5YWRKxDyel8eJWZQb5TR/YqhRnxgA+Z13XRBpSIuUFBmC6Nju0EGcXeMi1gc1F1OWT/1tWA==" saltValue="gKQs+yovvmUJbLWDiso9jQ==" spinCount="100000" sheet="1" objects="1" scenarios="1"/>
  <mergeCells count="10">
    <mergeCell ref="A10:I10"/>
    <mergeCell ref="A8:I8"/>
    <mergeCell ref="D3:I3"/>
    <mergeCell ref="A1:I1"/>
    <mergeCell ref="C6:E6"/>
    <mergeCell ref="B5:I5"/>
    <mergeCell ref="G4:H4"/>
    <mergeCell ref="F6:G6"/>
    <mergeCell ref="B4:F4"/>
    <mergeCell ref="A9:I9"/>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9A3F70-7E30-4529-B50D-5EB0FA5EA953}">
  <sheetPr codeName="Sheet2">
    <tabColor theme="4"/>
  </sheetPr>
  <dimension ref="A1:Q12"/>
  <sheetViews>
    <sheetView zoomScaleNormal="100" workbookViewId="0">
      <selection sqref="A1:I1"/>
    </sheetView>
  </sheetViews>
  <sheetFormatPr baseColWidth="10" defaultColWidth="9.1640625" defaultRowHeight="16" x14ac:dyDescent="0.2"/>
  <cols>
    <col min="1" max="1" width="3.5" style="1" customWidth="1"/>
    <col min="2" max="2" width="26.6640625" style="1" bestFit="1" customWidth="1"/>
    <col min="3" max="3" width="9.1640625" style="3"/>
    <col min="4" max="9" width="11.5" style="3" customWidth="1"/>
    <col min="10" max="16" width="9.1640625" style="1"/>
    <col min="17" max="17" width="9.1640625" style="5"/>
    <col min="18" max="16384" width="9.1640625" style="1"/>
  </cols>
  <sheetData>
    <row r="1" spans="1:17" ht="30" customHeight="1" x14ac:dyDescent="0.2">
      <c r="A1" s="82" t="s">
        <v>140</v>
      </c>
      <c r="B1" s="82"/>
      <c r="C1" s="82"/>
      <c r="D1" s="82"/>
      <c r="E1" s="82"/>
      <c r="F1" s="82"/>
      <c r="G1" s="82"/>
      <c r="H1" s="82"/>
      <c r="I1" s="82"/>
      <c r="Q1" s="7" t="s">
        <v>17</v>
      </c>
    </row>
    <row r="2" spans="1:17" ht="17" thickBot="1" x14ac:dyDescent="0.25">
      <c r="A2" s="83"/>
      <c r="B2" s="83"/>
      <c r="C2" s="83"/>
      <c r="D2" s="83"/>
      <c r="E2" s="83"/>
      <c r="F2" s="83"/>
      <c r="G2" s="83"/>
      <c r="H2" s="83"/>
      <c r="I2" s="83"/>
      <c r="Q2" s="29"/>
    </row>
    <row r="3" spans="1:17" x14ac:dyDescent="0.2">
      <c r="A3" s="84" t="s">
        <v>7</v>
      </c>
      <c r="B3" s="85"/>
      <c r="C3" s="85" t="s">
        <v>6</v>
      </c>
      <c r="D3" s="78" t="s">
        <v>11</v>
      </c>
      <c r="E3" s="78"/>
      <c r="F3" s="78"/>
      <c r="G3" s="78" t="s">
        <v>14</v>
      </c>
      <c r="H3" s="78"/>
      <c r="I3" s="79"/>
    </row>
    <row r="4" spans="1:17" s="4" customFormat="1" ht="30.5" customHeight="1" x14ac:dyDescent="0.2">
      <c r="A4" s="86"/>
      <c r="B4" s="87"/>
      <c r="C4" s="87"/>
      <c r="D4" s="30" t="s">
        <v>8</v>
      </c>
      <c r="E4" s="30" t="s">
        <v>12</v>
      </c>
      <c r="F4" s="30" t="s">
        <v>13</v>
      </c>
      <c r="G4" s="31" t="s">
        <v>8</v>
      </c>
      <c r="H4" s="31" t="s">
        <v>12</v>
      </c>
      <c r="I4" s="32" t="s">
        <v>13</v>
      </c>
      <c r="Q4" s="6"/>
    </row>
    <row r="5" spans="1:17" x14ac:dyDescent="0.2">
      <c r="A5" s="35">
        <v>1</v>
      </c>
      <c r="B5" s="36" t="s">
        <v>9</v>
      </c>
      <c r="C5" s="45" t="s">
        <v>10</v>
      </c>
      <c r="D5" s="45">
        <f>'Club Function'!A5</f>
        <v>175</v>
      </c>
      <c r="E5" s="45">
        <f>'Club Function'!A19</f>
        <v>295</v>
      </c>
      <c r="F5" s="45">
        <f>SUM(D5:E5)</f>
        <v>470</v>
      </c>
      <c r="G5" s="45">
        <f>'Club Function'!A15</f>
        <v>0</v>
      </c>
      <c r="H5" s="45">
        <f>'Club Function'!A59</f>
        <v>0</v>
      </c>
      <c r="I5" s="46">
        <f>SUM(G5:H5)</f>
        <v>0</v>
      </c>
    </row>
    <row r="6" spans="1:17" x14ac:dyDescent="0.2">
      <c r="A6" s="37">
        <v>2</v>
      </c>
      <c r="B6" s="38" t="s">
        <v>15</v>
      </c>
      <c r="C6" s="53" t="s">
        <v>18</v>
      </c>
      <c r="D6" s="53">
        <f>'Membership Development'!A5</f>
        <v>50</v>
      </c>
      <c r="E6" s="53">
        <f>'Membership Development'!A17</f>
        <v>120</v>
      </c>
      <c r="F6" s="53">
        <f>SUM(D6:E6)</f>
        <v>170</v>
      </c>
      <c r="G6" s="53">
        <f>'Membership Development'!A13</f>
        <v>0</v>
      </c>
      <c r="H6" s="53">
        <f>'Membership Development'!A37</f>
        <v>0</v>
      </c>
      <c r="I6" s="54">
        <f t="shared" ref="I6:I9" si="0">SUM(G6:H6)</f>
        <v>0</v>
      </c>
    </row>
    <row r="7" spans="1:17" x14ac:dyDescent="0.2">
      <c r="A7" s="39">
        <v>3</v>
      </c>
      <c r="B7" s="40" t="s">
        <v>16</v>
      </c>
      <c r="C7" s="47" t="s">
        <v>19</v>
      </c>
      <c r="D7" s="47">
        <f>Programs!A5</f>
        <v>100</v>
      </c>
      <c r="E7" s="47">
        <f>Programs!A24</f>
        <v>140</v>
      </c>
      <c r="F7" s="47">
        <f t="shared" ref="F7:F9" si="1">SUM(D7:E7)</f>
        <v>240</v>
      </c>
      <c r="G7" s="47">
        <f>Programs!A20</f>
        <v>0</v>
      </c>
      <c r="H7" s="47">
        <f>Programs!A50</f>
        <v>0</v>
      </c>
      <c r="I7" s="48">
        <f t="shared" si="0"/>
        <v>0</v>
      </c>
    </row>
    <row r="8" spans="1:17" x14ac:dyDescent="0.2">
      <c r="A8" s="41">
        <v>4</v>
      </c>
      <c r="B8" s="42" t="s">
        <v>148</v>
      </c>
      <c r="C8" s="49" t="s">
        <v>20</v>
      </c>
      <c r="D8" s="49">
        <f>'Campaign Activities'!A5</f>
        <v>75</v>
      </c>
      <c r="E8" s="49">
        <f>'Campaign Activities'!A19</f>
        <v>130</v>
      </c>
      <c r="F8" s="49">
        <f t="shared" si="1"/>
        <v>205</v>
      </c>
      <c r="G8" s="49">
        <f>'Campaign Activities'!A15</f>
        <v>0</v>
      </c>
      <c r="H8" s="49">
        <f>'Campaign Activities'!A40</f>
        <v>0</v>
      </c>
      <c r="I8" s="50">
        <f t="shared" si="0"/>
        <v>0</v>
      </c>
    </row>
    <row r="9" spans="1:17" ht="17" thickBot="1" x14ac:dyDescent="0.25">
      <c r="A9" s="43">
        <v>5</v>
      </c>
      <c r="B9" s="44" t="s">
        <v>21</v>
      </c>
      <c r="C9" s="51" t="s">
        <v>22</v>
      </c>
      <c r="D9" s="51">
        <f>'Community Engagement'!A5</f>
        <v>75</v>
      </c>
      <c r="E9" s="51">
        <f>'Community Engagement'!A20</f>
        <v>140</v>
      </c>
      <c r="F9" s="51">
        <f t="shared" si="1"/>
        <v>215</v>
      </c>
      <c r="G9" s="51">
        <f>'Community Engagement'!A15</f>
        <v>0</v>
      </c>
      <c r="H9" s="51">
        <f>'Community Engagement'!A44</f>
        <v>0</v>
      </c>
      <c r="I9" s="52">
        <f t="shared" si="0"/>
        <v>0</v>
      </c>
    </row>
    <row r="10" spans="1:17" ht="18" thickTop="1" thickBot="1" x14ac:dyDescent="0.25">
      <c r="A10" s="88" t="s">
        <v>109</v>
      </c>
      <c r="B10" s="89"/>
      <c r="C10" s="33"/>
      <c r="D10" s="33">
        <f>SUM(D5:D9)</f>
        <v>475</v>
      </c>
      <c r="E10" s="33">
        <f t="shared" ref="E10:H10" si="2">SUM(E5:E9)</f>
        <v>825</v>
      </c>
      <c r="F10" s="33">
        <f t="shared" si="2"/>
        <v>1300</v>
      </c>
      <c r="G10" s="33">
        <f t="shared" si="2"/>
        <v>0</v>
      </c>
      <c r="H10" s="33">
        <f t="shared" si="2"/>
        <v>0</v>
      </c>
      <c r="I10" s="34">
        <f>SUM(I5:I9)</f>
        <v>0</v>
      </c>
    </row>
    <row r="11" spans="1:17" x14ac:dyDescent="0.2">
      <c r="A11" s="83"/>
      <c r="B11" s="83"/>
      <c r="C11" s="83"/>
      <c r="D11" s="83"/>
      <c r="E11" s="83"/>
      <c r="F11" s="83"/>
      <c r="G11" s="83"/>
      <c r="H11" s="83"/>
      <c r="I11" s="83"/>
      <c r="Q11" s="29"/>
    </row>
    <row r="12" spans="1:17" ht="111" customHeight="1" x14ac:dyDescent="0.2">
      <c r="A12" s="80" t="s">
        <v>191</v>
      </c>
      <c r="B12" s="81"/>
      <c r="C12" s="81"/>
      <c r="D12" s="81"/>
      <c r="E12" s="81"/>
      <c r="F12" s="81"/>
      <c r="G12" s="81"/>
      <c r="H12" s="81"/>
      <c r="I12" s="81"/>
    </row>
  </sheetData>
  <sheetProtection algorithmName="SHA-512" hashValue="+RdJxAE9mbkUjp9LUxJ34VJ4+sWaWbV7u42B/KxEEvvBuS/2zLswnmLBZYoNSpLYIVPjdVes+YixYtXCp8RZiQ==" saltValue="IuErYqEKG/XxuVAvwRe4UA==" spinCount="100000" sheet="1" objects="1" scenarios="1"/>
  <autoFilter ref="A1:I1" xr:uid="{DA9A3F70-7E30-4529-B50D-5EB0FA5EA953}">
    <filterColumn colId="0" showButton="0"/>
    <filterColumn colId="1" showButton="0"/>
    <filterColumn colId="2" showButton="0"/>
    <filterColumn colId="3" showButton="0"/>
    <filterColumn colId="4" showButton="0"/>
    <filterColumn colId="5" showButton="0"/>
    <filterColumn colId="6" showButton="0"/>
    <filterColumn colId="7" showButton="0"/>
  </autoFilter>
  <mergeCells count="9">
    <mergeCell ref="D3:F3"/>
    <mergeCell ref="G3:I3"/>
    <mergeCell ref="A12:I12"/>
    <mergeCell ref="A1:I1"/>
    <mergeCell ref="A2:I2"/>
    <mergeCell ref="A3:B4"/>
    <mergeCell ref="C3:C4"/>
    <mergeCell ref="A10:B10"/>
    <mergeCell ref="A11:I11"/>
  </mergeCells>
  <conditionalFormatting sqref="I10">
    <cfRule type="expression" dxfId="0" priority="1">
      <formula>OR(AND(ClubSize&lt;30,TotalPoints&gt;550),AND(ClubSize&gt;30,TotalPoints&gt;600),AND(ClubSize&gt;60,TotalPoints&gt;700),AND(ClubSize&lt;100,TotalPoints&gt;750),AND(ClubSize&gt;200,TotalPoints&gt;8000))</formula>
    </cfRule>
  </conditionalFormatting>
  <hyperlinks>
    <hyperlink ref="Q1:Q1048576" location="'Membership Development'!A1" display="'Membership Development'!A1" xr:uid="{104F4A48-2D31-4DEB-AF19-89E10F41BF29}"/>
    <hyperlink ref="Q11" location="'Membership Development'!A1" display="'Membership Development'!A1" xr:uid="{63048581-6217-43BB-B0AD-F7AB1AB4D354}"/>
  </hyperlinks>
  <pageMargins left="0.7" right="0.7" top="0.75" bottom="0.75" header="0.3" footer="0.3"/>
  <pageSetup orientation="landscape"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6884A-6FD8-4F2F-B789-90C6563C6013}">
  <sheetPr codeName="Sheet3">
    <tabColor theme="5"/>
  </sheetPr>
  <dimension ref="A1:G59"/>
  <sheetViews>
    <sheetView zoomScaleNormal="100" workbookViewId="0">
      <selection sqref="A1:D1"/>
    </sheetView>
  </sheetViews>
  <sheetFormatPr baseColWidth="10" defaultColWidth="9.1640625" defaultRowHeight="16" x14ac:dyDescent="0.2"/>
  <cols>
    <col min="1" max="1" width="12.6640625" style="8" customWidth="1"/>
    <col min="2" max="2" width="8.5" style="8" bestFit="1" customWidth="1"/>
    <col min="3" max="3" width="11.6640625" style="8" bestFit="1" customWidth="1"/>
    <col min="4" max="4" width="48.5" style="13" customWidth="1"/>
    <col min="5" max="16384" width="9.1640625" style="8"/>
  </cols>
  <sheetData>
    <row r="1" spans="1:4" ht="25" x14ac:dyDescent="0.2">
      <c r="A1" s="98" t="s">
        <v>178</v>
      </c>
      <c r="B1" s="99"/>
      <c r="C1" s="99"/>
      <c r="D1" s="99"/>
    </row>
    <row r="2" spans="1:4" ht="18" x14ac:dyDescent="0.2">
      <c r="A2" s="96" t="s">
        <v>35</v>
      </c>
      <c r="B2" s="96"/>
      <c r="C2" s="96"/>
      <c r="D2" s="96"/>
    </row>
    <row r="3" spans="1:4" ht="19.5" customHeight="1" x14ac:dyDescent="0.2">
      <c r="A3" s="93" t="s">
        <v>290</v>
      </c>
      <c r="B3" s="93"/>
      <c r="C3" s="93"/>
      <c r="D3" s="93"/>
    </row>
    <row r="4" spans="1:4" s="9" customFormat="1" ht="11" x14ac:dyDescent="0.2">
      <c r="A4" s="90"/>
      <c r="B4" s="90"/>
      <c r="C4" s="90"/>
      <c r="D4" s="90"/>
    </row>
    <row r="5" spans="1:4" x14ac:dyDescent="0.2">
      <c r="A5" s="94">
        <v>175</v>
      </c>
      <c r="B5" s="94"/>
      <c r="C5" s="97" t="s">
        <v>8</v>
      </c>
      <c r="D5" s="97"/>
    </row>
    <row r="6" spans="1:4" s="9" customFormat="1" ht="11" x14ac:dyDescent="0.2">
      <c r="A6" s="90"/>
      <c r="B6" s="90"/>
      <c r="C6" s="90"/>
      <c r="D6" s="90"/>
    </row>
    <row r="7" spans="1:4" x14ac:dyDescent="0.2">
      <c r="A7" s="8" t="s">
        <v>23</v>
      </c>
      <c r="B7" s="8" t="s">
        <v>24</v>
      </c>
      <c r="C7" s="97" t="s">
        <v>7</v>
      </c>
      <c r="D7" s="97"/>
    </row>
    <row r="8" spans="1:4" ht="51" customHeight="1" x14ac:dyDescent="0.2">
      <c r="A8" s="55" t="b">
        <v>0</v>
      </c>
      <c r="B8" s="10" t="s">
        <v>25</v>
      </c>
      <c r="C8" s="100" t="s">
        <v>31</v>
      </c>
      <c r="D8" s="100"/>
    </row>
    <row r="9" spans="1:4" ht="50" customHeight="1" x14ac:dyDescent="0.2">
      <c r="A9" s="55" t="b">
        <v>0</v>
      </c>
      <c r="B9" s="10" t="s">
        <v>26</v>
      </c>
      <c r="C9" s="100" t="s">
        <v>207</v>
      </c>
      <c r="D9" s="100"/>
    </row>
    <row r="10" spans="1:4" ht="100" customHeight="1" x14ac:dyDescent="0.2">
      <c r="A10" s="55" t="b">
        <v>0</v>
      </c>
      <c r="B10" s="10" t="s">
        <v>27</v>
      </c>
      <c r="C10" s="100" t="s">
        <v>208</v>
      </c>
      <c r="D10" s="100"/>
    </row>
    <row r="11" spans="1:4" ht="66" customHeight="1" x14ac:dyDescent="0.2">
      <c r="A11" s="55" t="b">
        <v>0</v>
      </c>
      <c r="B11" s="10" t="s">
        <v>28</v>
      </c>
      <c r="C11" s="100" t="s">
        <v>149</v>
      </c>
      <c r="D11" s="100"/>
    </row>
    <row r="12" spans="1:4" ht="50" customHeight="1" x14ac:dyDescent="0.2">
      <c r="A12" s="55" t="b">
        <v>0</v>
      </c>
      <c r="B12" s="10" t="s">
        <v>29</v>
      </c>
      <c r="C12" s="100" t="s">
        <v>183</v>
      </c>
      <c r="D12" s="100"/>
    </row>
    <row r="13" spans="1:4" ht="37" customHeight="1" x14ac:dyDescent="0.2">
      <c r="A13" s="55" t="b">
        <v>0</v>
      </c>
      <c r="B13" s="10" t="s">
        <v>30</v>
      </c>
      <c r="C13" s="100" t="s">
        <v>32</v>
      </c>
      <c r="D13" s="100"/>
    </row>
    <row r="14" spans="1:4" ht="102" customHeight="1" x14ac:dyDescent="0.2">
      <c r="A14" s="55" t="b">
        <v>0</v>
      </c>
      <c r="B14" s="10" t="s">
        <v>33</v>
      </c>
      <c r="C14" s="95" t="s">
        <v>209</v>
      </c>
      <c r="D14" s="95"/>
    </row>
    <row r="15" spans="1:4" x14ac:dyDescent="0.2">
      <c r="A15" s="18">
        <f>IF(AND(A8,A9,A10,A11,A12,A13,A14)=TRUE(),A5,0)</f>
        <v>0</v>
      </c>
      <c r="B15" s="92" t="s">
        <v>34</v>
      </c>
      <c r="C15" s="92"/>
      <c r="D15" s="92"/>
    </row>
    <row r="16" spans="1:4" s="9" customFormat="1" ht="18" x14ac:dyDescent="0.2">
      <c r="A16" s="96" t="s">
        <v>36</v>
      </c>
      <c r="B16" s="96"/>
      <c r="C16" s="96"/>
      <c r="D16" s="96"/>
    </row>
    <row r="17" spans="1:4" x14ac:dyDescent="0.2">
      <c r="A17" s="97" t="s">
        <v>37</v>
      </c>
      <c r="B17" s="91"/>
      <c r="C17" s="91"/>
      <c r="D17" s="91"/>
    </row>
    <row r="18" spans="1:4" s="9" customFormat="1" ht="11" x14ac:dyDescent="0.2">
      <c r="A18" s="90"/>
      <c r="B18" s="90"/>
      <c r="C18" s="90"/>
      <c r="D18" s="90"/>
    </row>
    <row r="19" spans="1:4" x14ac:dyDescent="0.2">
      <c r="A19" s="94">
        <f>SUM(B22:B58)</f>
        <v>295</v>
      </c>
      <c r="B19" s="94"/>
      <c r="C19" s="91" t="s">
        <v>141</v>
      </c>
      <c r="D19" s="91"/>
    </row>
    <row r="20" spans="1:4" s="9" customFormat="1" ht="11" x14ac:dyDescent="0.2">
      <c r="A20" s="90"/>
      <c r="B20" s="90"/>
      <c r="C20" s="90"/>
      <c r="D20" s="90"/>
    </row>
    <row r="21" spans="1:4" ht="17" x14ac:dyDescent="0.2">
      <c r="A21" s="8" t="s">
        <v>23</v>
      </c>
      <c r="B21" s="8" t="s">
        <v>38</v>
      </c>
      <c r="C21" s="8" t="s">
        <v>24</v>
      </c>
      <c r="D21" s="13" t="s">
        <v>7</v>
      </c>
    </row>
    <row r="22" spans="1:4" ht="68" x14ac:dyDescent="0.2">
      <c r="A22" s="55" t="b">
        <v>0</v>
      </c>
      <c r="B22" s="10">
        <v>25</v>
      </c>
      <c r="C22" s="10" t="s">
        <v>39</v>
      </c>
      <c r="D22" s="63" t="s">
        <v>287</v>
      </c>
    </row>
    <row r="23" spans="1:4" ht="34" x14ac:dyDescent="0.2">
      <c r="A23" s="55" t="b">
        <v>0</v>
      </c>
      <c r="B23" s="10">
        <v>10</v>
      </c>
      <c r="C23" s="10" t="s">
        <v>291</v>
      </c>
      <c r="D23" s="11" t="s">
        <v>210</v>
      </c>
    </row>
    <row r="24" spans="1:4" x14ac:dyDescent="0.2">
      <c r="A24" s="12"/>
      <c r="B24" s="10"/>
      <c r="C24" s="14" t="s">
        <v>58</v>
      </c>
      <c r="D24" s="56"/>
    </row>
    <row r="25" spans="1:4" ht="34" x14ac:dyDescent="0.2">
      <c r="A25" s="55" t="b">
        <v>0</v>
      </c>
      <c r="B25" s="10">
        <v>10</v>
      </c>
      <c r="C25" s="10" t="s">
        <v>151</v>
      </c>
      <c r="D25" s="11" t="s">
        <v>211</v>
      </c>
    </row>
    <row r="26" spans="1:4" x14ac:dyDescent="0.2">
      <c r="A26" s="12"/>
      <c r="B26" s="10"/>
      <c r="C26" s="14" t="s">
        <v>59</v>
      </c>
      <c r="D26" s="64"/>
    </row>
    <row r="27" spans="1:4" ht="34" x14ac:dyDescent="0.2">
      <c r="A27" s="55" t="b">
        <v>0</v>
      </c>
      <c r="B27" s="10">
        <v>10</v>
      </c>
      <c r="C27" s="10" t="s">
        <v>40</v>
      </c>
      <c r="D27" s="11" t="s">
        <v>60</v>
      </c>
    </row>
    <row r="28" spans="1:4" ht="51" x14ac:dyDescent="0.2">
      <c r="A28" s="55" t="b">
        <v>0</v>
      </c>
      <c r="B28" s="10">
        <v>10</v>
      </c>
      <c r="C28" s="10" t="s">
        <v>41</v>
      </c>
      <c r="D28" s="11" t="s">
        <v>212</v>
      </c>
    </row>
    <row r="29" spans="1:4" x14ac:dyDescent="0.2">
      <c r="A29" s="12"/>
      <c r="B29" s="10"/>
      <c r="C29" s="14" t="s">
        <v>61</v>
      </c>
      <c r="D29" s="56"/>
    </row>
    <row r="30" spans="1:4" ht="34" x14ac:dyDescent="0.2">
      <c r="A30" s="55" t="b">
        <v>0</v>
      </c>
      <c r="B30" s="10">
        <v>10</v>
      </c>
      <c r="C30" s="10" t="s">
        <v>42</v>
      </c>
      <c r="D30" s="11" t="s">
        <v>62</v>
      </c>
    </row>
    <row r="31" spans="1:4" ht="34" x14ac:dyDescent="0.2">
      <c r="A31" s="55" t="b">
        <v>0</v>
      </c>
      <c r="B31" s="10">
        <v>10</v>
      </c>
      <c r="C31" s="10" t="s">
        <v>43</v>
      </c>
      <c r="D31" s="11" t="s">
        <v>63</v>
      </c>
    </row>
    <row r="32" spans="1:4" ht="34" x14ac:dyDescent="0.2">
      <c r="A32" s="55" t="b">
        <v>0</v>
      </c>
      <c r="B32" s="10">
        <v>10</v>
      </c>
      <c r="C32" s="10" t="s">
        <v>44</v>
      </c>
      <c r="D32" s="11" t="s">
        <v>213</v>
      </c>
    </row>
    <row r="33" spans="1:4" ht="34" x14ac:dyDescent="0.2">
      <c r="A33" s="55" t="b">
        <v>0</v>
      </c>
      <c r="B33" s="10">
        <v>10</v>
      </c>
      <c r="C33" s="10" t="s">
        <v>45</v>
      </c>
      <c r="D33" s="11" t="s">
        <v>214</v>
      </c>
    </row>
    <row r="34" spans="1:4" ht="34" x14ac:dyDescent="0.2">
      <c r="A34" s="55" t="b">
        <v>0</v>
      </c>
      <c r="B34" s="10">
        <v>10</v>
      </c>
      <c r="C34" s="10" t="s">
        <v>152</v>
      </c>
      <c r="D34" s="11" t="s">
        <v>215</v>
      </c>
    </row>
    <row r="35" spans="1:4" ht="68" x14ac:dyDescent="0.2">
      <c r="A35" s="55" t="b">
        <v>0</v>
      </c>
      <c r="B35" s="10">
        <v>10</v>
      </c>
      <c r="C35" s="10" t="s">
        <v>46</v>
      </c>
      <c r="D35" s="11" t="s">
        <v>186</v>
      </c>
    </row>
    <row r="36" spans="1:4" x14ac:dyDescent="0.2">
      <c r="A36" s="12"/>
      <c r="B36" s="10"/>
      <c r="C36" s="10"/>
      <c r="D36" s="64"/>
    </row>
    <row r="37" spans="1:4" ht="102" x14ac:dyDescent="0.2">
      <c r="A37" s="55" t="b">
        <v>0</v>
      </c>
      <c r="B37" s="10">
        <v>10</v>
      </c>
      <c r="C37" s="10" t="s">
        <v>47</v>
      </c>
      <c r="D37" s="11" t="s">
        <v>64</v>
      </c>
    </row>
    <row r="38" spans="1:4" ht="51" x14ac:dyDescent="0.2">
      <c r="A38" s="55" t="b">
        <v>0</v>
      </c>
      <c r="B38" s="10">
        <v>10</v>
      </c>
      <c r="C38" s="10" t="s">
        <v>153</v>
      </c>
      <c r="D38" s="11" t="s">
        <v>66</v>
      </c>
    </row>
    <row r="39" spans="1:4" ht="85" x14ac:dyDescent="0.2">
      <c r="A39" s="55" t="b">
        <v>0</v>
      </c>
      <c r="B39" s="10">
        <v>10</v>
      </c>
      <c r="C39" s="10" t="s">
        <v>48</v>
      </c>
      <c r="D39" s="11" t="s">
        <v>187</v>
      </c>
    </row>
    <row r="40" spans="1:4" x14ac:dyDescent="0.2">
      <c r="A40" s="12"/>
      <c r="B40" s="10"/>
      <c r="C40" s="10"/>
      <c r="D40" s="64"/>
    </row>
    <row r="41" spans="1:4" ht="34" x14ac:dyDescent="0.2">
      <c r="A41" s="55" t="b">
        <v>0</v>
      </c>
      <c r="B41" s="10">
        <v>10</v>
      </c>
      <c r="C41" s="10" t="s">
        <v>65</v>
      </c>
      <c r="D41" s="11" t="s">
        <v>67</v>
      </c>
    </row>
    <row r="42" spans="1:4" ht="51" x14ac:dyDescent="0.2">
      <c r="A42" s="55" t="b">
        <v>0</v>
      </c>
      <c r="B42" s="10">
        <v>10</v>
      </c>
      <c r="C42" s="10" t="s">
        <v>49</v>
      </c>
      <c r="D42" s="11" t="s">
        <v>68</v>
      </c>
    </row>
    <row r="43" spans="1:4" ht="51" x14ac:dyDescent="0.2">
      <c r="A43" s="55" t="b">
        <v>0</v>
      </c>
      <c r="B43" s="10">
        <v>10</v>
      </c>
      <c r="C43" s="60" t="s">
        <v>50</v>
      </c>
      <c r="D43" s="17" t="s">
        <v>150</v>
      </c>
    </row>
    <row r="44" spans="1:4" ht="51" x14ac:dyDescent="0.2">
      <c r="A44" s="55" t="b">
        <v>0</v>
      </c>
      <c r="B44" s="10">
        <v>10</v>
      </c>
      <c r="C44" s="10" t="s">
        <v>51</v>
      </c>
      <c r="D44" s="11" t="s">
        <v>69</v>
      </c>
    </row>
    <row r="45" spans="1:4" x14ac:dyDescent="0.2">
      <c r="A45" s="12"/>
      <c r="B45" s="10"/>
      <c r="C45" s="14" t="s">
        <v>70</v>
      </c>
      <c r="D45" s="56"/>
    </row>
    <row r="46" spans="1:4" x14ac:dyDescent="0.2">
      <c r="A46" s="12"/>
      <c r="B46" s="10"/>
      <c r="C46" s="14" t="s">
        <v>71</v>
      </c>
      <c r="D46" s="56"/>
    </row>
    <row r="47" spans="1:4" x14ac:dyDescent="0.2">
      <c r="A47" s="12"/>
      <c r="B47" s="10"/>
      <c r="C47" s="14" t="s">
        <v>57</v>
      </c>
      <c r="D47" s="61"/>
    </row>
    <row r="48" spans="1:4" ht="34" x14ac:dyDescent="0.2">
      <c r="A48" s="55" t="b">
        <v>0</v>
      </c>
      <c r="B48" s="10">
        <v>10</v>
      </c>
      <c r="C48" s="10" t="s">
        <v>52</v>
      </c>
      <c r="D48" s="11" t="s">
        <v>216</v>
      </c>
    </row>
    <row r="49" spans="1:7" ht="51" x14ac:dyDescent="0.2">
      <c r="A49" s="55" t="b">
        <v>0</v>
      </c>
      <c r="B49" s="10">
        <v>10</v>
      </c>
      <c r="C49" s="10" t="s">
        <v>53</v>
      </c>
      <c r="D49" s="15" t="s">
        <v>206</v>
      </c>
      <c r="E49" s="16"/>
      <c r="F49" s="16"/>
      <c r="G49" s="15"/>
    </row>
    <row r="50" spans="1:7" ht="34" x14ac:dyDescent="0.2">
      <c r="A50" s="55" t="b">
        <v>0</v>
      </c>
      <c r="B50" s="10">
        <v>10</v>
      </c>
      <c r="C50" s="10" t="s">
        <v>54</v>
      </c>
      <c r="D50" s="11" t="s">
        <v>83</v>
      </c>
    </row>
    <row r="51" spans="1:7" ht="69" customHeight="1" x14ac:dyDescent="0.2">
      <c r="A51" s="55" t="b">
        <v>0</v>
      </c>
      <c r="B51" s="10">
        <v>10</v>
      </c>
      <c r="C51" s="10" t="s">
        <v>154</v>
      </c>
      <c r="D51" s="11" t="s">
        <v>205</v>
      </c>
    </row>
    <row r="52" spans="1:7" ht="36" customHeight="1" x14ac:dyDescent="0.2">
      <c r="A52" s="55" t="b">
        <v>0</v>
      </c>
      <c r="B52" s="10">
        <v>10</v>
      </c>
      <c r="C52" s="67" t="s">
        <v>155</v>
      </c>
      <c r="D52" s="11" t="s">
        <v>217</v>
      </c>
    </row>
    <row r="53" spans="1:7" ht="85" x14ac:dyDescent="0.2">
      <c r="A53" s="55" t="b">
        <v>0</v>
      </c>
      <c r="B53" s="10">
        <v>10</v>
      </c>
      <c r="C53" s="67" t="s">
        <v>200</v>
      </c>
      <c r="D53" s="11" t="s">
        <v>218</v>
      </c>
    </row>
    <row r="54" spans="1:7" ht="68" x14ac:dyDescent="0.2">
      <c r="A54" s="55" t="b">
        <v>0</v>
      </c>
      <c r="B54" s="10">
        <v>10</v>
      </c>
      <c r="C54" s="67" t="s">
        <v>201</v>
      </c>
      <c r="D54" s="11" t="s">
        <v>219</v>
      </c>
      <c r="E54" s="11"/>
    </row>
    <row r="55" spans="1:7" ht="51" x14ac:dyDescent="0.2">
      <c r="A55" s="55" t="b">
        <v>0</v>
      </c>
      <c r="B55" s="10">
        <v>10</v>
      </c>
      <c r="C55" s="67" t="s">
        <v>202</v>
      </c>
      <c r="D55" s="15" t="s">
        <v>220</v>
      </c>
    </row>
    <row r="56" spans="1:7" ht="51" x14ac:dyDescent="0.2">
      <c r="A56" s="55" t="b">
        <v>0</v>
      </c>
      <c r="B56" s="10">
        <v>10</v>
      </c>
      <c r="C56" s="67" t="s">
        <v>203</v>
      </c>
      <c r="D56" s="15" t="s">
        <v>221</v>
      </c>
    </row>
    <row r="57" spans="1:7" x14ac:dyDescent="0.2">
      <c r="A57" s="55"/>
      <c r="B57" s="10"/>
      <c r="C57" s="14" t="s">
        <v>222</v>
      </c>
      <c r="D57" s="56"/>
    </row>
    <row r="58" spans="1:7" ht="51" x14ac:dyDescent="0.2">
      <c r="A58" s="55" t="b">
        <v>0</v>
      </c>
      <c r="B58" s="10">
        <v>10</v>
      </c>
      <c r="C58" s="10" t="s">
        <v>204</v>
      </c>
      <c r="D58" s="11" t="s">
        <v>234</v>
      </c>
    </row>
    <row r="59" spans="1:7" x14ac:dyDescent="0.2">
      <c r="A59" s="18">
        <f>SUMIF(A22:A58,TRUE(),B22:B58)</f>
        <v>0</v>
      </c>
      <c r="B59" s="92" t="s">
        <v>169</v>
      </c>
      <c r="C59" s="92"/>
      <c r="D59" s="92"/>
    </row>
  </sheetData>
  <sheetProtection algorithmName="SHA-512" hashValue="Fe5i3ldHjd0+MurvVFN5Ml/YEGHQD87890H4bMIMU1sJUW45Bad7JYsyp5MRD+8lDZCSMvQE0XRO6ssvZtoVPA==" saltValue="7nES/rk4AuEG/4q4pBEy/g==" spinCount="100000" sheet="1" objects="1" scenarios="1"/>
  <mergeCells count="23">
    <mergeCell ref="A1:D1"/>
    <mergeCell ref="A2:D2"/>
    <mergeCell ref="A4:D4"/>
    <mergeCell ref="A6:D6"/>
    <mergeCell ref="C13:D13"/>
    <mergeCell ref="C5:D5"/>
    <mergeCell ref="C7:D7"/>
    <mergeCell ref="C8:D8"/>
    <mergeCell ref="C9:D9"/>
    <mergeCell ref="C10:D10"/>
    <mergeCell ref="C11:D11"/>
    <mergeCell ref="C12:D12"/>
    <mergeCell ref="A18:D18"/>
    <mergeCell ref="C19:D19"/>
    <mergeCell ref="A20:D20"/>
    <mergeCell ref="B59:D59"/>
    <mergeCell ref="A3:D3"/>
    <mergeCell ref="A5:B5"/>
    <mergeCell ref="B15:D15"/>
    <mergeCell ref="C14:D14"/>
    <mergeCell ref="A16:D16"/>
    <mergeCell ref="A17:D17"/>
    <mergeCell ref="A19:B19"/>
  </mergeCells>
  <phoneticPr fontId="6" type="noConversion"/>
  <pageMargins left="0.7" right="0.7" top="0.75" bottom="0.75" header="0.3" footer="0.3"/>
  <pageSetup orientation="portrait" r:id="rId1"/>
  <rowBreaks count="1" manualBreakCount="1">
    <brk id="15" max="3" man="1"/>
  </rowBreaks>
  <drawing r:id="rId2"/>
  <legacyDrawing r:id="rId3"/>
  <mc:AlternateContent xmlns:mc="http://schemas.openxmlformats.org/markup-compatibility/2006">
    <mc:Choice Requires="x14">
      <controls>
        <mc:AlternateContent xmlns:mc="http://schemas.openxmlformats.org/markup-compatibility/2006">
          <mc:Choice Requires="x14">
            <control shapeId="3084" r:id="rId4" name="Check Box 12">
              <controlPr locked="0" defaultSize="0" autoFill="0" autoLine="0" autoPict="0">
                <anchor moveWithCells="1">
                  <from>
                    <xdr:col>0</xdr:col>
                    <xdr:colOff>342900</xdr:colOff>
                    <xdr:row>7</xdr:row>
                    <xdr:rowOff>139700</xdr:rowOff>
                  </from>
                  <to>
                    <xdr:col>0</xdr:col>
                    <xdr:colOff>647700</xdr:colOff>
                    <xdr:row>7</xdr:row>
                    <xdr:rowOff>406400</xdr:rowOff>
                  </to>
                </anchor>
              </controlPr>
            </control>
          </mc:Choice>
        </mc:AlternateContent>
        <mc:AlternateContent xmlns:mc="http://schemas.openxmlformats.org/markup-compatibility/2006">
          <mc:Choice Requires="x14">
            <control shapeId="3085" r:id="rId5" name="Check Box 13">
              <controlPr locked="0" defaultSize="0" autoFill="0" autoLine="0" autoPict="0">
                <anchor moveWithCells="1">
                  <from>
                    <xdr:col>0</xdr:col>
                    <xdr:colOff>342900</xdr:colOff>
                    <xdr:row>8</xdr:row>
                    <xdr:rowOff>215900</xdr:rowOff>
                  </from>
                  <to>
                    <xdr:col>0</xdr:col>
                    <xdr:colOff>647700</xdr:colOff>
                    <xdr:row>8</xdr:row>
                    <xdr:rowOff>419100</xdr:rowOff>
                  </to>
                </anchor>
              </controlPr>
            </control>
          </mc:Choice>
        </mc:AlternateContent>
        <mc:AlternateContent xmlns:mc="http://schemas.openxmlformats.org/markup-compatibility/2006">
          <mc:Choice Requires="x14">
            <control shapeId="3086" r:id="rId6" name="Check Box 14">
              <controlPr locked="0" defaultSize="0" autoFill="0" autoLine="0" autoPict="0">
                <anchor moveWithCells="1">
                  <from>
                    <xdr:col>0</xdr:col>
                    <xdr:colOff>342900</xdr:colOff>
                    <xdr:row>9</xdr:row>
                    <xdr:rowOff>431800</xdr:rowOff>
                  </from>
                  <to>
                    <xdr:col>0</xdr:col>
                    <xdr:colOff>647700</xdr:colOff>
                    <xdr:row>9</xdr:row>
                    <xdr:rowOff>660400</xdr:rowOff>
                  </to>
                </anchor>
              </controlPr>
            </control>
          </mc:Choice>
        </mc:AlternateContent>
        <mc:AlternateContent xmlns:mc="http://schemas.openxmlformats.org/markup-compatibility/2006">
          <mc:Choice Requires="x14">
            <control shapeId="3087" r:id="rId7" name="Check Box 15">
              <controlPr locked="0" defaultSize="0" autoFill="0" autoLine="0" autoPict="0">
                <anchor moveWithCells="1">
                  <from>
                    <xdr:col>0</xdr:col>
                    <xdr:colOff>368300</xdr:colOff>
                    <xdr:row>10</xdr:row>
                    <xdr:rowOff>228600</xdr:rowOff>
                  </from>
                  <to>
                    <xdr:col>0</xdr:col>
                    <xdr:colOff>673100</xdr:colOff>
                    <xdr:row>10</xdr:row>
                    <xdr:rowOff>444500</xdr:rowOff>
                  </to>
                </anchor>
              </controlPr>
            </control>
          </mc:Choice>
        </mc:AlternateContent>
        <mc:AlternateContent xmlns:mc="http://schemas.openxmlformats.org/markup-compatibility/2006">
          <mc:Choice Requires="x14">
            <control shapeId="3088" r:id="rId8" name="Check Box 16">
              <controlPr locked="0" defaultSize="0" autoFill="0" autoLine="0" autoPict="0">
                <anchor moveWithCells="1">
                  <from>
                    <xdr:col>0</xdr:col>
                    <xdr:colOff>342900</xdr:colOff>
                    <xdr:row>11</xdr:row>
                    <xdr:rowOff>190500</xdr:rowOff>
                  </from>
                  <to>
                    <xdr:col>0</xdr:col>
                    <xdr:colOff>647700</xdr:colOff>
                    <xdr:row>11</xdr:row>
                    <xdr:rowOff>419100</xdr:rowOff>
                  </to>
                </anchor>
              </controlPr>
            </control>
          </mc:Choice>
        </mc:AlternateContent>
        <mc:AlternateContent xmlns:mc="http://schemas.openxmlformats.org/markup-compatibility/2006">
          <mc:Choice Requires="x14">
            <control shapeId="3091" r:id="rId9" name="Check Box 19">
              <controlPr locked="0" defaultSize="0" autoFill="0" autoLine="0" autoPict="0">
                <anchor moveWithCells="1">
                  <from>
                    <xdr:col>0</xdr:col>
                    <xdr:colOff>342900</xdr:colOff>
                    <xdr:row>12</xdr:row>
                    <xdr:rowOff>63500</xdr:rowOff>
                  </from>
                  <to>
                    <xdr:col>0</xdr:col>
                    <xdr:colOff>647700</xdr:colOff>
                    <xdr:row>12</xdr:row>
                    <xdr:rowOff>304800</xdr:rowOff>
                  </to>
                </anchor>
              </controlPr>
            </control>
          </mc:Choice>
        </mc:AlternateContent>
        <mc:AlternateContent xmlns:mc="http://schemas.openxmlformats.org/markup-compatibility/2006">
          <mc:Choice Requires="x14">
            <control shapeId="3092" r:id="rId10" name="Check Box 20">
              <controlPr locked="0" defaultSize="0" autoFill="0" autoLine="0" autoPict="0">
                <anchor moveWithCells="1">
                  <from>
                    <xdr:col>0</xdr:col>
                    <xdr:colOff>342900</xdr:colOff>
                    <xdr:row>13</xdr:row>
                    <xdr:rowOff>444500</xdr:rowOff>
                  </from>
                  <to>
                    <xdr:col>0</xdr:col>
                    <xdr:colOff>647700</xdr:colOff>
                    <xdr:row>13</xdr:row>
                    <xdr:rowOff>673100</xdr:rowOff>
                  </to>
                </anchor>
              </controlPr>
            </control>
          </mc:Choice>
        </mc:AlternateContent>
        <mc:AlternateContent xmlns:mc="http://schemas.openxmlformats.org/markup-compatibility/2006">
          <mc:Choice Requires="x14">
            <control shapeId="3093" r:id="rId11" name="Check Box 21">
              <controlPr locked="0" defaultSize="0" autoFill="0" autoLine="0" autoPict="0">
                <anchor moveWithCells="1">
                  <from>
                    <xdr:col>0</xdr:col>
                    <xdr:colOff>330200</xdr:colOff>
                    <xdr:row>21</xdr:row>
                    <xdr:rowOff>254000</xdr:rowOff>
                  </from>
                  <to>
                    <xdr:col>0</xdr:col>
                    <xdr:colOff>635000</xdr:colOff>
                    <xdr:row>21</xdr:row>
                    <xdr:rowOff>508000</xdr:rowOff>
                  </to>
                </anchor>
              </controlPr>
            </control>
          </mc:Choice>
        </mc:AlternateContent>
        <mc:AlternateContent xmlns:mc="http://schemas.openxmlformats.org/markup-compatibility/2006">
          <mc:Choice Requires="x14">
            <control shapeId="3095" r:id="rId12" name="Check Box 23">
              <controlPr locked="0" defaultSize="0" autoFill="0" autoLine="0" autoPict="0">
                <anchor moveWithCells="1">
                  <from>
                    <xdr:col>0</xdr:col>
                    <xdr:colOff>330200</xdr:colOff>
                    <xdr:row>22</xdr:row>
                    <xdr:rowOff>101600</xdr:rowOff>
                  </from>
                  <to>
                    <xdr:col>0</xdr:col>
                    <xdr:colOff>635000</xdr:colOff>
                    <xdr:row>22</xdr:row>
                    <xdr:rowOff>317500</xdr:rowOff>
                  </to>
                </anchor>
              </controlPr>
            </control>
          </mc:Choice>
        </mc:AlternateContent>
        <mc:AlternateContent xmlns:mc="http://schemas.openxmlformats.org/markup-compatibility/2006">
          <mc:Choice Requires="x14">
            <control shapeId="3096" r:id="rId13" name="Check Box 24">
              <controlPr locked="0" defaultSize="0" autoFill="0" autoLine="0" autoPict="0">
                <anchor moveWithCells="1">
                  <from>
                    <xdr:col>0</xdr:col>
                    <xdr:colOff>330200</xdr:colOff>
                    <xdr:row>24</xdr:row>
                    <xdr:rowOff>88900</xdr:rowOff>
                  </from>
                  <to>
                    <xdr:col>0</xdr:col>
                    <xdr:colOff>635000</xdr:colOff>
                    <xdr:row>24</xdr:row>
                    <xdr:rowOff>317500</xdr:rowOff>
                  </to>
                </anchor>
              </controlPr>
            </control>
          </mc:Choice>
        </mc:AlternateContent>
        <mc:AlternateContent xmlns:mc="http://schemas.openxmlformats.org/markup-compatibility/2006">
          <mc:Choice Requires="x14">
            <control shapeId="3097" r:id="rId14" name="Check Box 25">
              <controlPr defaultSize="0" autoFill="0" autoLine="0" autoPict="0">
                <anchor moveWithCells="1">
                  <from>
                    <xdr:col>0</xdr:col>
                    <xdr:colOff>330200</xdr:colOff>
                    <xdr:row>26</xdr:row>
                    <xdr:rowOff>88900</xdr:rowOff>
                  </from>
                  <to>
                    <xdr:col>0</xdr:col>
                    <xdr:colOff>635000</xdr:colOff>
                    <xdr:row>26</xdr:row>
                    <xdr:rowOff>330200</xdr:rowOff>
                  </to>
                </anchor>
              </controlPr>
            </control>
          </mc:Choice>
        </mc:AlternateContent>
        <mc:AlternateContent xmlns:mc="http://schemas.openxmlformats.org/markup-compatibility/2006">
          <mc:Choice Requires="x14">
            <control shapeId="3098" r:id="rId15" name="Check Box 26">
              <controlPr locked="0" defaultSize="0" autoFill="0" autoLine="0" autoPict="0">
                <anchor moveWithCells="1">
                  <from>
                    <xdr:col>0</xdr:col>
                    <xdr:colOff>330200</xdr:colOff>
                    <xdr:row>27</xdr:row>
                    <xdr:rowOff>228600</xdr:rowOff>
                  </from>
                  <to>
                    <xdr:col>0</xdr:col>
                    <xdr:colOff>635000</xdr:colOff>
                    <xdr:row>27</xdr:row>
                    <xdr:rowOff>457200</xdr:rowOff>
                  </to>
                </anchor>
              </controlPr>
            </control>
          </mc:Choice>
        </mc:AlternateContent>
        <mc:AlternateContent xmlns:mc="http://schemas.openxmlformats.org/markup-compatibility/2006">
          <mc:Choice Requires="x14">
            <control shapeId="3099" r:id="rId16" name="Check Box 27">
              <controlPr locked="0" defaultSize="0" autoFill="0" autoLine="0" autoPict="0">
                <anchor moveWithCells="1">
                  <from>
                    <xdr:col>0</xdr:col>
                    <xdr:colOff>330200</xdr:colOff>
                    <xdr:row>29</xdr:row>
                    <xdr:rowOff>76200</xdr:rowOff>
                  </from>
                  <to>
                    <xdr:col>0</xdr:col>
                    <xdr:colOff>635000</xdr:colOff>
                    <xdr:row>29</xdr:row>
                    <xdr:rowOff>317500</xdr:rowOff>
                  </to>
                </anchor>
              </controlPr>
            </control>
          </mc:Choice>
        </mc:AlternateContent>
        <mc:AlternateContent xmlns:mc="http://schemas.openxmlformats.org/markup-compatibility/2006">
          <mc:Choice Requires="x14">
            <control shapeId="3100" r:id="rId17" name="Check Box 28">
              <controlPr locked="0" defaultSize="0" autoFill="0" autoLine="0" autoPict="0">
                <anchor moveWithCells="1">
                  <from>
                    <xdr:col>0</xdr:col>
                    <xdr:colOff>330200</xdr:colOff>
                    <xdr:row>30</xdr:row>
                    <xdr:rowOff>38100</xdr:rowOff>
                  </from>
                  <to>
                    <xdr:col>0</xdr:col>
                    <xdr:colOff>635000</xdr:colOff>
                    <xdr:row>30</xdr:row>
                    <xdr:rowOff>304800</xdr:rowOff>
                  </to>
                </anchor>
              </controlPr>
            </control>
          </mc:Choice>
        </mc:AlternateContent>
        <mc:AlternateContent xmlns:mc="http://schemas.openxmlformats.org/markup-compatibility/2006">
          <mc:Choice Requires="x14">
            <control shapeId="3101" r:id="rId18" name="Check Box 29">
              <controlPr locked="0" defaultSize="0" autoFill="0" autoLine="0" autoPict="0">
                <anchor moveWithCells="1">
                  <from>
                    <xdr:col>0</xdr:col>
                    <xdr:colOff>330200</xdr:colOff>
                    <xdr:row>31</xdr:row>
                    <xdr:rowOff>25400</xdr:rowOff>
                  </from>
                  <to>
                    <xdr:col>0</xdr:col>
                    <xdr:colOff>635000</xdr:colOff>
                    <xdr:row>31</xdr:row>
                    <xdr:rowOff>292100</xdr:rowOff>
                  </to>
                </anchor>
              </controlPr>
            </control>
          </mc:Choice>
        </mc:AlternateContent>
        <mc:AlternateContent xmlns:mc="http://schemas.openxmlformats.org/markup-compatibility/2006">
          <mc:Choice Requires="x14">
            <control shapeId="3102" r:id="rId19" name="Check Box 30">
              <controlPr locked="0" defaultSize="0" autoFill="0" autoLine="0" autoPict="0">
                <anchor moveWithCells="1">
                  <from>
                    <xdr:col>0</xdr:col>
                    <xdr:colOff>330200</xdr:colOff>
                    <xdr:row>32</xdr:row>
                    <xdr:rowOff>38100</xdr:rowOff>
                  </from>
                  <to>
                    <xdr:col>0</xdr:col>
                    <xdr:colOff>635000</xdr:colOff>
                    <xdr:row>32</xdr:row>
                    <xdr:rowOff>304800</xdr:rowOff>
                  </to>
                </anchor>
              </controlPr>
            </control>
          </mc:Choice>
        </mc:AlternateContent>
        <mc:AlternateContent xmlns:mc="http://schemas.openxmlformats.org/markup-compatibility/2006">
          <mc:Choice Requires="x14">
            <control shapeId="3103" r:id="rId20" name="Check Box 31">
              <controlPr locked="0" defaultSize="0" autoFill="0" autoLine="0" autoPict="0">
                <anchor moveWithCells="1">
                  <from>
                    <xdr:col>0</xdr:col>
                    <xdr:colOff>330200</xdr:colOff>
                    <xdr:row>33</xdr:row>
                    <xdr:rowOff>38100</xdr:rowOff>
                  </from>
                  <to>
                    <xdr:col>0</xdr:col>
                    <xdr:colOff>635000</xdr:colOff>
                    <xdr:row>33</xdr:row>
                    <xdr:rowOff>292100</xdr:rowOff>
                  </to>
                </anchor>
              </controlPr>
            </control>
          </mc:Choice>
        </mc:AlternateContent>
        <mc:AlternateContent xmlns:mc="http://schemas.openxmlformats.org/markup-compatibility/2006">
          <mc:Choice Requires="x14">
            <control shapeId="3104" r:id="rId21" name="Check Box 32">
              <controlPr locked="0" defaultSize="0" autoFill="0" autoLine="0" autoPict="0">
                <anchor moveWithCells="1">
                  <from>
                    <xdr:col>0</xdr:col>
                    <xdr:colOff>330200</xdr:colOff>
                    <xdr:row>34</xdr:row>
                    <xdr:rowOff>279400</xdr:rowOff>
                  </from>
                  <to>
                    <xdr:col>0</xdr:col>
                    <xdr:colOff>635000</xdr:colOff>
                    <xdr:row>34</xdr:row>
                    <xdr:rowOff>546100</xdr:rowOff>
                  </to>
                </anchor>
              </controlPr>
            </control>
          </mc:Choice>
        </mc:AlternateContent>
        <mc:AlternateContent xmlns:mc="http://schemas.openxmlformats.org/markup-compatibility/2006">
          <mc:Choice Requires="x14">
            <control shapeId="3105" r:id="rId22" name="Check Box 33">
              <controlPr defaultSize="0" autoFill="0" autoLine="0" autoPict="0">
                <anchor moveWithCells="1">
                  <from>
                    <xdr:col>0</xdr:col>
                    <xdr:colOff>330200</xdr:colOff>
                    <xdr:row>36</xdr:row>
                    <xdr:rowOff>444500</xdr:rowOff>
                  </from>
                  <to>
                    <xdr:col>0</xdr:col>
                    <xdr:colOff>635000</xdr:colOff>
                    <xdr:row>36</xdr:row>
                    <xdr:rowOff>673100</xdr:rowOff>
                  </to>
                </anchor>
              </controlPr>
            </control>
          </mc:Choice>
        </mc:AlternateContent>
        <mc:AlternateContent xmlns:mc="http://schemas.openxmlformats.org/markup-compatibility/2006">
          <mc:Choice Requires="x14">
            <control shapeId="3108" r:id="rId23" name="Check Box 36">
              <controlPr locked="0" defaultSize="0" autoFill="0" autoLine="0" autoPict="0">
                <anchor moveWithCells="1">
                  <from>
                    <xdr:col>0</xdr:col>
                    <xdr:colOff>304800</xdr:colOff>
                    <xdr:row>41</xdr:row>
                    <xdr:rowOff>127000</xdr:rowOff>
                  </from>
                  <to>
                    <xdr:col>0</xdr:col>
                    <xdr:colOff>609600</xdr:colOff>
                    <xdr:row>41</xdr:row>
                    <xdr:rowOff>495300</xdr:rowOff>
                  </to>
                </anchor>
              </controlPr>
            </control>
          </mc:Choice>
        </mc:AlternateContent>
        <mc:AlternateContent xmlns:mc="http://schemas.openxmlformats.org/markup-compatibility/2006">
          <mc:Choice Requires="x14">
            <control shapeId="3106" r:id="rId24" name="Check Box 34">
              <controlPr locked="0" defaultSize="0" autoFill="0" autoLine="0" autoPict="0">
                <anchor moveWithCells="1">
                  <from>
                    <xdr:col>0</xdr:col>
                    <xdr:colOff>330200</xdr:colOff>
                    <xdr:row>38</xdr:row>
                    <xdr:rowOff>381000</xdr:rowOff>
                  </from>
                  <to>
                    <xdr:col>0</xdr:col>
                    <xdr:colOff>635000</xdr:colOff>
                    <xdr:row>38</xdr:row>
                    <xdr:rowOff>609600</xdr:rowOff>
                  </to>
                </anchor>
              </controlPr>
            </control>
          </mc:Choice>
        </mc:AlternateContent>
        <mc:AlternateContent xmlns:mc="http://schemas.openxmlformats.org/markup-compatibility/2006">
          <mc:Choice Requires="x14">
            <control shapeId="3107" r:id="rId25" name="Check Box 35">
              <controlPr defaultSize="0" autoFill="0" autoLine="0" autoPict="0">
                <anchor moveWithCells="1">
                  <from>
                    <xdr:col>0</xdr:col>
                    <xdr:colOff>292100</xdr:colOff>
                    <xdr:row>40</xdr:row>
                    <xdr:rowOff>101600</xdr:rowOff>
                  </from>
                  <to>
                    <xdr:col>0</xdr:col>
                    <xdr:colOff>596900</xdr:colOff>
                    <xdr:row>40</xdr:row>
                    <xdr:rowOff>330200</xdr:rowOff>
                  </to>
                </anchor>
              </controlPr>
            </control>
          </mc:Choice>
        </mc:AlternateContent>
        <mc:AlternateContent xmlns:mc="http://schemas.openxmlformats.org/markup-compatibility/2006">
          <mc:Choice Requires="x14">
            <control shapeId="3112" r:id="rId26" name="Check Box 40">
              <controlPr locked="0" defaultSize="0" autoFill="0" autoLine="0" autoPict="0">
                <anchor moveWithCells="1">
                  <from>
                    <xdr:col>0</xdr:col>
                    <xdr:colOff>330200</xdr:colOff>
                    <xdr:row>37</xdr:row>
                    <xdr:rowOff>139700</xdr:rowOff>
                  </from>
                  <to>
                    <xdr:col>0</xdr:col>
                    <xdr:colOff>635000</xdr:colOff>
                    <xdr:row>37</xdr:row>
                    <xdr:rowOff>520700</xdr:rowOff>
                  </to>
                </anchor>
              </controlPr>
            </control>
          </mc:Choice>
        </mc:AlternateContent>
        <mc:AlternateContent xmlns:mc="http://schemas.openxmlformats.org/markup-compatibility/2006">
          <mc:Choice Requires="x14">
            <control shapeId="3109" r:id="rId27" name="Check Box 37">
              <controlPr locked="0" defaultSize="0" autoFill="0" autoLine="0" autoPict="0">
                <anchor moveWithCells="1">
                  <from>
                    <xdr:col>0</xdr:col>
                    <xdr:colOff>330200</xdr:colOff>
                    <xdr:row>43</xdr:row>
                    <xdr:rowOff>177800</xdr:rowOff>
                  </from>
                  <to>
                    <xdr:col>0</xdr:col>
                    <xdr:colOff>635000</xdr:colOff>
                    <xdr:row>43</xdr:row>
                    <xdr:rowOff>457200</xdr:rowOff>
                  </to>
                </anchor>
              </controlPr>
            </control>
          </mc:Choice>
        </mc:AlternateContent>
        <mc:AlternateContent xmlns:mc="http://schemas.openxmlformats.org/markup-compatibility/2006">
          <mc:Choice Requires="x14">
            <control shapeId="3113" r:id="rId28" name="Check Box 41">
              <controlPr locked="0" defaultSize="0" autoFill="0" autoLine="0" autoPict="0">
                <anchor moveWithCells="1">
                  <from>
                    <xdr:col>0</xdr:col>
                    <xdr:colOff>330200</xdr:colOff>
                    <xdr:row>42</xdr:row>
                    <xdr:rowOff>139700</xdr:rowOff>
                  </from>
                  <to>
                    <xdr:col>0</xdr:col>
                    <xdr:colOff>635000</xdr:colOff>
                    <xdr:row>42</xdr:row>
                    <xdr:rowOff>520700</xdr:rowOff>
                  </to>
                </anchor>
              </controlPr>
            </control>
          </mc:Choice>
        </mc:AlternateContent>
        <mc:AlternateContent xmlns:mc="http://schemas.openxmlformats.org/markup-compatibility/2006">
          <mc:Choice Requires="x14">
            <control shapeId="3110" r:id="rId29" name="Check Box 38">
              <controlPr locked="0" defaultSize="0" autoFill="0" autoLine="0" autoPict="0">
                <anchor moveWithCells="1">
                  <from>
                    <xdr:col>0</xdr:col>
                    <xdr:colOff>330200</xdr:colOff>
                    <xdr:row>47</xdr:row>
                    <xdr:rowOff>88900</xdr:rowOff>
                  </from>
                  <to>
                    <xdr:col>0</xdr:col>
                    <xdr:colOff>635000</xdr:colOff>
                    <xdr:row>47</xdr:row>
                    <xdr:rowOff>317500</xdr:rowOff>
                  </to>
                </anchor>
              </controlPr>
            </control>
          </mc:Choice>
        </mc:AlternateContent>
        <mc:AlternateContent xmlns:mc="http://schemas.openxmlformats.org/markup-compatibility/2006">
          <mc:Choice Requires="x14">
            <control shapeId="3114" r:id="rId30" name="Check Box 42">
              <controlPr locked="0" defaultSize="0" autoFill="0" autoLine="0" autoPict="0">
                <anchor moveWithCells="1">
                  <from>
                    <xdr:col>0</xdr:col>
                    <xdr:colOff>330200</xdr:colOff>
                    <xdr:row>48</xdr:row>
                    <xdr:rowOff>165100</xdr:rowOff>
                  </from>
                  <to>
                    <xdr:col>0</xdr:col>
                    <xdr:colOff>635000</xdr:colOff>
                    <xdr:row>48</xdr:row>
                    <xdr:rowOff>381000</xdr:rowOff>
                  </to>
                </anchor>
              </controlPr>
            </control>
          </mc:Choice>
        </mc:AlternateContent>
        <mc:AlternateContent xmlns:mc="http://schemas.openxmlformats.org/markup-compatibility/2006">
          <mc:Choice Requires="x14">
            <control shapeId="3111" r:id="rId31" name="Check Box 39">
              <controlPr locked="0" defaultSize="0" autoFill="0" autoLine="0" autoPict="0">
                <anchor moveWithCells="1">
                  <from>
                    <xdr:col>0</xdr:col>
                    <xdr:colOff>330200</xdr:colOff>
                    <xdr:row>49</xdr:row>
                    <xdr:rowOff>50800</xdr:rowOff>
                  </from>
                  <to>
                    <xdr:col>0</xdr:col>
                    <xdr:colOff>635000</xdr:colOff>
                    <xdr:row>49</xdr:row>
                    <xdr:rowOff>355600</xdr:rowOff>
                  </to>
                </anchor>
              </controlPr>
            </control>
          </mc:Choice>
        </mc:AlternateContent>
        <mc:AlternateContent xmlns:mc="http://schemas.openxmlformats.org/markup-compatibility/2006">
          <mc:Choice Requires="x14">
            <control shapeId="3120" r:id="rId32" name="Check Box 48">
              <controlPr locked="0" defaultSize="0" autoFill="0" autoLine="0" autoPict="0">
                <anchor moveWithCells="1">
                  <from>
                    <xdr:col>0</xdr:col>
                    <xdr:colOff>330200</xdr:colOff>
                    <xdr:row>50</xdr:row>
                    <xdr:rowOff>292100</xdr:rowOff>
                  </from>
                  <to>
                    <xdr:col>0</xdr:col>
                    <xdr:colOff>635000</xdr:colOff>
                    <xdr:row>50</xdr:row>
                    <xdr:rowOff>508000</xdr:rowOff>
                  </to>
                </anchor>
              </controlPr>
            </control>
          </mc:Choice>
        </mc:AlternateContent>
        <mc:AlternateContent xmlns:mc="http://schemas.openxmlformats.org/markup-compatibility/2006">
          <mc:Choice Requires="x14">
            <control shapeId="3121" r:id="rId33" name="Check Box 49">
              <controlPr locked="0" defaultSize="0" autoFill="0" autoLine="0" autoPict="0">
                <anchor moveWithCells="1">
                  <from>
                    <xdr:col>0</xdr:col>
                    <xdr:colOff>330200</xdr:colOff>
                    <xdr:row>51</xdr:row>
                    <xdr:rowOff>101600</xdr:rowOff>
                  </from>
                  <to>
                    <xdr:col>0</xdr:col>
                    <xdr:colOff>635000</xdr:colOff>
                    <xdr:row>51</xdr:row>
                    <xdr:rowOff>317500</xdr:rowOff>
                  </to>
                </anchor>
              </controlPr>
            </control>
          </mc:Choice>
        </mc:AlternateContent>
        <mc:AlternateContent xmlns:mc="http://schemas.openxmlformats.org/markup-compatibility/2006">
          <mc:Choice Requires="x14">
            <control shapeId="3122" r:id="rId34" name="Check Box 50">
              <controlPr locked="0" defaultSize="0" autoFill="0" autoLine="0" autoPict="0">
                <anchor moveWithCells="1">
                  <from>
                    <xdr:col>0</xdr:col>
                    <xdr:colOff>330200</xdr:colOff>
                    <xdr:row>52</xdr:row>
                    <xdr:rowOff>393700</xdr:rowOff>
                  </from>
                  <to>
                    <xdr:col>0</xdr:col>
                    <xdr:colOff>635000</xdr:colOff>
                    <xdr:row>52</xdr:row>
                    <xdr:rowOff>609600</xdr:rowOff>
                  </to>
                </anchor>
              </controlPr>
            </control>
          </mc:Choice>
        </mc:AlternateContent>
        <mc:AlternateContent xmlns:mc="http://schemas.openxmlformats.org/markup-compatibility/2006">
          <mc:Choice Requires="x14">
            <control shapeId="3123" r:id="rId35" name="Check Box 51">
              <controlPr locked="0" defaultSize="0" autoFill="0" autoLine="0" autoPict="0">
                <anchor moveWithCells="1">
                  <from>
                    <xdr:col>0</xdr:col>
                    <xdr:colOff>330200</xdr:colOff>
                    <xdr:row>53</xdr:row>
                    <xdr:rowOff>254000</xdr:rowOff>
                  </from>
                  <to>
                    <xdr:col>0</xdr:col>
                    <xdr:colOff>635000</xdr:colOff>
                    <xdr:row>53</xdr:row>
                    <xdr:rowOff>469900</xdr:rowOff>
                  </to>
                </anchor>
              </controlPr>
            </control>
          </mc:Choice>
        </mc:AlternateContent>
        <mc:AlternateContent xmlns:mc="http://schemas.openxmlformats.org/markup-compatibility/2006">
          <mc:Choice Requires="x14">
            <control shapeId="3124" r:id="rId36" name="Check Box 52">
              <controlPr locked="0" defaultSize="0" autoFill="0" autoLine="0" autoPict="0">
                <anchor moveWithCells="1">
                  <from>
                    <xdr:col>0</xdr:col>
                    <xdr:colOff>330200</xdr:colOff>
                    <xdr:row>54</xdr:row>
                    <xdr:rowOff>165100</xdr:rowOff>
                  </from>
                  <to>
                    <xdr:col>0</xdr:col>
                    <xdr:colOff>635000</xdr:colOff>
                    <xdr:row>54</xdr:row>
                    <xdr:rowOff>381000</xdr:rowOff>
                  </to>
                </anchor>
              </controlPr>
            </control>
          </mc:Choice>
        </mc:AlternateContent>
        <mc:AlternateContent xmlns:mc="http://schemas.openxmlformats.org/markup-compatibility/2006">
          <mc:Choice Requires="x14">
            <control shapeId="3125" r:id="rId37" name="Check Box 53">
              <controlPr locked="0" defaultSize="0" autoFill="0" autoLine="0" autoPict="0">
                <anchor moveWithCells="1">
                  <from>
                    <xdr:col>0</xdr:col>
                    <xdr:colOff>330200</xdr:colOff>
                    <xdr:row>55</xdr:row>
                    <xdr:rowOff>177800</xdr:rowOff>
                  </from>
                  <to>
                    <xdr:col>0</xdr:col>
                    <xdr:colOff>635000</xdr:colOff>
                    <xdr:row>55</xdr:row>
                    <xdr:rowOff>393700</xdr:rowOff>
                  </to>
                </anchor>
              </controlPr>
            </control>
          </mc:Choice>
        </mc:AlternateContent>
        <mc:AlternateContent xmlns:mc="http://schemas.openxmlformats.org/markup-compatibility/2006">
          <mc:Choice Requires="x14">
            <control shapeId="3126" r:id="rId38" name="Check Box 54">
              <controlPr defaultSize="0" autoFill="0" autoLine="0" autoPict="0">
                <anchor moveWithCells="1">
                  <from>
                    <xdr:col>0</xdr:col>
                    <xdr:colOff>292100</xdr:colOff>
                    <xdr:row>57</xdr:row>
                    <xdr:rowOff>152400</xdr:rowOff>
                  </from>
                  <to>
                    <xdr:col>0</xdr:col>
                    <xdr:colOff>558800</xdr:colOff>
                    <xdr:row>57</xdr:row>
                    <xdr:rowOff>381000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BB860E-85A9-4ACC-B75B-5CEE905EDEAF}">
  <sheetPr codeName="Sheet4">
    <tabColor theme="2" tint="-0.499984740745262"/>
  </sheetPr>
  <dimension ref="A1:G37"/>
  <sheetViews>
    <sheetView zoomScaleNormal="100" workbookViewId="0">
      <selection sqref="A1:D1"/>
    </sheetView>
  </sheetViews>
  <sheetFormatPr baseColWidth="10" defaultColWidth="9.1640625" defaultRowHeight="16" x14ac:dyDescent="0.2"/>
  <cols>
    <col min="1" max="1" width="12.6640625" style="8" customWidth="1"/>
    <col min="2" max="2" width="8.5" style="8" bestFit="1" customWidth="1"/>
    <col min="3" max="3" width="11.6640625" style="8" bestFit="1" customWidth="1"/>
    <col min="4" max="4" width="48.5" style="13" customWidth="1"/>
    <col min="5" max="16384" width="9.1640625" style="8"/>
  </cols>
  <sheetData>
    <row r="1" spans="1:4" ht="23" x14ac:dyDescent="0.2">
      <c r="A1" s="104" t="s">
        <v>179</v>
      </c>
      <c r="B1" s="104"/>
      <c r="C1" s="104"/>
      <c r="D1" s="104"/>
    </row>
    <row r="2" spans="1:4" ht="18" x14ac:dyDescent="0.2">
      <c r="A2" s="103" t="s">
        <v>81</v>
      </c>
      <c r="B2" s="103"/>
      <c r="C2" s="103"/>
      <c r="D2" s="103"/>
    </row>
    <row r="3" spans="1:4" x14ac:dyDescent="0.2">
      <c r="A3" s="97" t="s">
        <v>82</v>
      </c>
      <c r="B3" s="97"/>
      <c r="C3" s="97"/>
      <c r="D3" s="97"/>
    </row>
    <row r="4" spans="1:4" s="9" customFormat="1" ht="11" x14ac:dyDescent="0.2">
      <c r="A4" s="90"/>
      <c r="B4" s="90"/>
      <c r="C4" s="90"/>
      <c r="D4" s="90"/>
    </row>
    <row r="5" spans="1:4" x14ac:dyDescent="0.2">
      <c r="A5" s="102">
        <v>50</v>
      </c>
      <c r="B5" s="102"/>
      <c r="C5" s="91" t="s">
        <v>8</v>
      </c>
      <c r="D5" s="91"/>
    </row>
    <row r="6" spans="1:4" s="9" customFormat="1" ht="11" x14ac:dyDescent="0.2">
      <c r="A6" s="90"/>
      <c r="B6" s="90"/>
      <c r="C6" s="90"/>
      <c r="D6" s="90"/>
    </row>
    <row r="7" spans="1:4" x14ac:dyDescent="0.2">
      <c r="A7" s="8" t="s">
        <v>23</v>
      </c>
      <c r="B7" s="8" t="s">
        <v>24</v>
      </c>
      <c r="C7" s="97" t="s">
        <v>7</v>
      </c>
      <c r="D7" s="97"/>
    </row>
    <row r="8" spans="1:4" ht="46.25" customHeight="1" x14ac:dyDescent="0.2">
      <c r="A8" s="55" t="b">
        <v>0</v>
      </c>
      <c r="B8" s="10" t="s">
        <v>72</v>
      </c>
      <c r="C8" s="100" t="s">
        <v>224</v>
      </c>
      <c r="D8" s="100"/>
    </row>
    <row r="9" spans="1:4" x14ac:dyDescent="0.2">
      <c r="A9" s="12"/>
      <c r="B9" s="19"/>
      <c r="C9" s="19" t="s">
        <v>225</v>
      </c>
      <c r="D9" s="56"/>
    </row>
    <row r="10" spans="1:4" x14ac:dyDescent="0.2">
      <c r="A10" s="12"/>
      <c r="B10" s="20"/>
      <c r="C10" s="20" t="s">
        <v>226</v>
      </c>
      <c r="D10" s="56"/>
    </row>
    <row r="11" spans="1:4" ht="30" customHeight="1" x14ac:dyDescent="0.2">
      <c r="A11" s="55" t="b">
        <v>0</v>
      </c>
      <c r="B11" s="10" t="s">
        <v>73</v>
      </c>
      <c r="C11" s="100" t="s">
        <v>84</v>
      </c>
      <c r="D11" s="100"/>
    </row>
    <row r="12" spans="1:4" x14ac:dyDescent="0.2">
      <c r="A12" s="12" t="b">
        <v>0</v>
      </c>
      <c r="B12" s="10"/>
      <c r="C12" s="10"/>
      <c r="D12" s="56"/>
    </row>
    <row r="13" spans="1:4" x14ac:dyDescent="0.2">
      <c r="A13" s="21">
        <f>IF(AND(A8,A11)=TRUE(),A5,0)</f>
        <v>0</v>
      </c>
      <c r="B13" s="101" t="s">
        <v>85</v>
      </c>
      <c r="C13" s="101"/>
      <c r="D13" s="101"/>
    </row>
    <row r="14" spans="1:4" s="9" customFormat="1" ht="18" x14ac:dyDescent="0.2">
      <c r="A14" s="103" t="s">
        <v>86</v>
      </c>
      <c r="B14" s="103"/>
      <c r="C14" s="103"/>
      <c r="D14" s="103"/>
    </row>
    <row r="15" spans="1:4" x14ac:dyDescent="0.2">
      <c r="A15" s="97" t="s">
        <v>87</v>
      </c>
      <c r="B15" s="91"/>
      <c r="C15" s="91"/>
      <c r="D15" s="91"/>
    </row>
    <row r="16" spans="1:4" s="9" customFormat="1" ht="11" x14ac:dyDescent="0.2">
      <c r="A16" s="90"/>
      <c r="B16" s="90"/>
      <c r="C16" s="90"/>
      <c r="D16" s="90"/>
    </row>
    <row r="17" spans="1:4" x14ac:dyDescent="0.2">
      <c r="A17" s="102">
        <f>SUM(B20,B27:B36)+40</f>
        <v>120</v>
      </c>
      <c r="B17" s="102"/>
      <c r="C17" s="91" t="s">
        <v>142</v>
      </c>
      <c r="D17" s="91"/>
    </row>
    <row r="18" spans="1:4" s="9" customFormat="1" ht="11" x14ac:dyDescent="0.2">
      <c r="A18" s="90"/>
      <c r="B18" s="90"/>
      <c r="C18" s="90"/>
      <c r="D18" s="90"/>
    </row>
    <row r="19" spans="1:4" ht="17" x14ac:dyDescent="0.2">
      <c r="A19" s="8" t="s">
        <v>23</v>
      </c>
      <c r="B19" s="8" t="s">
        <v>38</v>
      </c>
      <c r="C19" s="8" t="s">
        <v>24</v>
      </c>
      <c r="D19" s="13" t="s">
        <v>7</v>
      </c>
    </row>
    <row r="20" spans="1:4" ht="51" x14ac:dyDescent="0.2">
      <c r="A20" s="55" t="b">
        <v>0</v>
      </c>
      <c r="B20" s="10">
        <v>10</v>
      </c>
      <c r="C20" s="10" t="s">
        <v>74</v>
      </c>
      <c r="D20" s="11" t="s">
        <v>232</v>
      </c>
    </row>
    <row r="21" spans="1:4" ht="68" x14ac:dyDescent="0.2">
      <c r="A21" s="55" t="b">
        <v>0</v>
      </c>
      <c r="B21" s="10">
        <f>IF(C22,5,IF(C23,10,IF(C24,20,IF(C25,30,IF(C26,40,0)))))</f>
        <v>0</v>
      </c>
      <c r="C21" s="10" t="s">
        <v>75</v>
      </c>
      <c r="D21" s="11" t="s">
        <v>156</v>
      </c>
    </row>
    <row r="22" spans="1:4" ht="34" x14ac:dyDescent="0.2">
      <c r="A22" s="55"/>
      <c r="B22" s="10"/>
      <c r="C22" s="55" t="b">
        <v>0</v>
      </c>
      <c r="D22" s="11" t="s">
        <v>233</v>
      </c>
    </row>
    <row r="23" spans="1:4" ht="34" x14ac:dyDescent="0.2">
      <c r="A23" s="55"/>
      <c r="B23" s="10"/>
      <c r="C23" s="55" t="b">
        <v>0</v>
      </c>
      <c r="D23" s="11" t="s">
        <v>227</v>
      </c>
    </row>
    <row r="24" spans="1:4" ht="34" x14ac:dyDescent="0.2">
      <c r="A24" s="55"/>
      <c r="B24" s="10"/>
      <c r="C24" s="55" t="b">
        <v>0</v>
      </c>
      <c r="D24" s="11" t="s">
        <v>228</v>
      </c>
    </row>
    <row r="25" spans="1:4" ht="34" x14ac:dyDescent="0.2">
      <c r="A25" s="55"/>
      <c r="B25" s="10"/>
      <c r="C25" s="55" t="b">
        <v>0</v>
      </c>
      <c r="D25" s="11" t="s">
        <v>229</v>
      </c>
    </row>
    <row r="26" spans="1:4" ht="34" x14ac:dyDescent="0.2">
      <c r="A26" s="55"/>
      <c r="B26" s="10"/>
      <c r="C26" s="55" t="b">
        <v>0</v>
      </c>
      <c r="D26" s="11" t="s">
        <v>230</v>
      </c>
    </row>
    <row r="27" spans="1:4" ht="51" x14ac:dyDescent="0.2">
      <c r="A27" s="55" t="b">
        <v>0</v>
      </c>
      <c r="B27" s="10">
        <v>10</v>
      </c>
      <c r="C27" s="10" t="s">
        <v>165</v>
      </c>
      <c r="D27" s="11" t="s">
        <v>231</v>
      </c>
    </row>
    <row r="28" spans="1:4" ht="51" x14ac:dyDescent="0.2">
      <c r="A28" s="55" t="b">
        <v>0</v>
      </c>
      <c r="B28" s="10">
        <v>10</v>
      </c>
      <c r="C28" s="10" t="s">
        <v>76</v>
      </c>
      <c r="D28" s="11" t="s">
        <v>166</v>
      </c>
    </row>
    <row r="29" spans="1:4" ht="68" x14ac:dyDescent="0.2">
      <c r="A29" s="55" t="b">
        <v>0</v>
      </c>
      <c r="B29" s="10">
        <v>10</v>
      </c>
      <c r="C29" s="10" t="s">
        <v>77</v>
      </c>
      <c r="D29" s="11" t="s">
        <v>157</v>
      </c>
    </row>
    <row r="30" spans="1:4" ht="51" x14ac:dyDescent="0.2">
      <c r="A30" s="55" t="b">
        <v>0</v>
      </c>
      <c r="B30" s="10">
        <v>10</v>
      </c>
      <c r="C30" s="10" t="s">
        <v>78</v>
      </c>
      <c r="D30" s="11" t="s">
        <v>235</v>
      </c>
    </row>
    <row r="31" spans="1:4" x14ac:dyDescent="0.2">
      <c r="A31" s="12" t="b">
        <v>0</v>
      </c>
      <c r="B31" s="10"/>
      <c r="C31" s="14" t="s">
        <v>236</v>
      </c>
      <c r="D31" s="56"/>
    </row>
    <row r="32" spans="1:4" x14ac:dyDescent="0.2">
      <c r="A32" s="12"/>
      <c r="B32" s="10"/>
      <c r="C32" s="14" t="s">
        <v>237</v>
      </c>
      <c r="D32" s="56"/>
    </row>
    <row r="33" spans="1:7" ht="46.5" customHeight="1" x14ac:dyDescent="0.2">
      <c r="A33" s="55" t="b">
        <v>0</v>
      </c>
      <c r="B33" s="10">
        <v>10</v>
      </c>
      <c r="C33" s="10" t="s">
        <v>79</v>
      </c>
      <c r="D33" s="25" t="s">
        <v>158</v>
      </c>
    </row>
    <row r="34" spans="1:7" x14ac:dyDescent="0.2">
      <c r="A34" s="12" t="b">
        <v>0</v>
      </c>
      <c r="B34" s="10"/>
      <c r="C34" s="14"/>
      <c r="D34" s="56"/>
    </row>
    <row r="35" spans="1:7" ht="51" x14ac:dyDescent="0.2">
      <c r="A35" s="55" t="b">
        <v>0</v>
      </c>
      <c r="B35" s="10">
        <v>10</v>
      </c>
      <c r="C35" s="10" t="s">
        <v>144</v>
      </c>
      <c r="D35" s="15" t="s">
        <v>146</v>
      </c>
      <c r="E35" s="16"/>
      <c r="F35" s="16"/>
      <c r="G35" s="15"/>
    </row>
    <row r="36" spans="1:7" ht="34" x14ac:dyDescent="0.2">
      <c r="A36" s="55" t="b">
        <v>0</v>
      </c>
      <c r="B36" s="10">
        <v>10</v>
      </c>
      <c r="C36" s="10" t="s">
        <v>145</v>
      </c>
      <c r="D36" s="15" t="s">
        <v>238</v>
      </c>
      <c r="E36" s="16"/>
      <c r="F36" s="16"/>
      <c r="G36" s="15"/>
    </row>
    <row r="37" spans="1:7" x14ac:dyDescent="0.2">
      <c r="A37" s="21">
        <f>SUMIF(A20:A36,TRUE(),B20:B36)</f>
        <v>0</v>
      </c>
      <c r="B37" s="101" t="s">
        <v>80</v>
      </c>
      <c r="C37" s="101"/>
      <c r="D37" s="101"/>
    </row>
  </sheetData>
  <sheetProtection algorithmName="SHA-512" hashValue="ewEaty3YHDAQ+pwtLy8Q9vP/yVb1CqhwvUV4A6/fDD1lJ/ls9nqR2Mh7SY24b+ygakDd0/+4x/GzPaQPtONo2w==" saltValue="Rv+Z1Gnl7An7hUsvy0GOKA==" spinCount="100000" sheet="1" objects="1" scenarios="1"/>
  <mergeCells count="18">
    <mergeCell ref="A1:D1"/>
    <mergeCell ref="A2:D2"/>
    <mergeCell ref="A3:D3"/>
    <mergeCell ref="A4:D4"/>
    <mergeCell ref="A5:B5"/>
    <mergeCell ref="C5:D5"/>
    <mergeCell ref="A6:D6"/>
    <mergeCell ref="C7:D7"/>
    <mergeCell ref="C8:D8"/>
    <mergeCell ref="C11:D11"/>
    <mergeCell ref="A14:D14"/>
    <mergeCell ref="A15:D15"/>
    <mergeCell ref="B37:D37"/>
    <mergeCell ref="B13:D13"/>
    <mergeCell ref="A16:D16"/>
    <mergeCell ref="A17:B17"/>
    <mergeCell ref="C17:D17"/>
    <mergeCell ref="A18:D18"/>
  </mergeCells>
  <pageMargins left="0.7" right="0.7" top="0.75" bottom="0.75" header="0.3" footer="0.3"/>
  <pageSetup scale="98" orientation="portrait" r:id="rId1"/>
  <rowBreaks count="1" manualBreakCount="1">
    <brk id="13" max="3" man="1"/>
  </rowBreaks>
  <drawing r:id="rId2"/>
  <legacyDrawing r:id="rId3"/>
  <mc:AlternateContent xmlns:mc="http://schemas.openxmlformats.org/markup-compatibility/2006">
    <mc:Choice Requires="x14">
      <controls>
        <mc:AlternateContent xmlns:mc="http://schemas.openxmlformats.org/markup-compatibility/2006">
          <mc:Choice Requires="x14">
            <control shapeId="4097" r:id="rId4" name="Check Box 1">
              <controlPr defaultSize="0" autoFill="0" autoLine="0" autoPict="0">
                <anchor moveWithCells="1">
                  <from>
                    <xdr:col>0</xdr:col>
                    <xdr:colOff>292100</xdr:colOff>
                    <xdr:row>7</xdr:row>
                    <xdr:rowOff>127000</xdr:rowOff>
                  </from>
                  <to>
                    <xdr:col>0</xdr:col>
                    <xdr:colOff>558800</xdr:colOff>
                    <xdr:row>7</xdr:row>
                    <xdr:rowOff>355600</xdr:rowOff>
                  </to>
                </anchor>
              </controlPr>
            </control>
          </mc:Choice>
        </mc:AlternateContent>
        <mc:AlternateContent xmlns:mc="http://schemas.openxmlformats.org/markup-compatibility/2006">
          <mc:Choice Requires="x14">
            <control shapeId="4098" r:id="rId5" name="Check Box 2">
              <controlPr defaultSize="0" autoFill="0" autoLine="0" autoPict="0">
                <anchor moveWithCells="1">
                  <from>
                    <xdr:col>0</xdr:col>
                    <xdr:colOff>292100</xdr:colOff>
                    <xdr:row>10</xdr:row>
                    <xdr:rowOff>88900</xdr:rowOff>
                  </from>
                  <to>
                    <xdr:col>0</xdr:col>
                    <xdr:colOff>558800</xdr:colOff>
                    <xdr:row>10</xdr:row>
                    <xdr:rowOff>317500</xdr:rowOff>
                  </to>
                </anchor>
              </controlPr>
            </control>
          </mc:Choice>
        </mc:AlternateContent>
        <mc:AlternateContent xmlns:mc="http://schemas.openxmlformats.org/markup-compatibility/2006">
          <mc:Choice Requires="x14">
            <control shapeId="4101" r:id="rId6" name="Check Box 5">
              <controlPr defaultSize="0" autoFill="0" autoLine="0" autoPict="0">
                <anchor moveWithCells="1">
                  <from>
                    <xdr:col>2</xdr:col>
                    <xdr:colOff>292100</xdr:colOff>
                    <xdr:row>23</xdr:row>
                    <xdr:rowOff>0</xdr:rowOff>
                  </from>
                  <to>
                    <xdr:col>2</xdr:col>
                    <xdr:colOff>558800</xdr:colOff>
                    <xdr:row>23</xdr:row>
                    <xdr:rowOff>228600</xdr:rowOff>
                  </to>
                </anchor>
              </controlPr>
            </control>
          </mc:Choice>
        </mc:AlternateContent>
        <mc:AlternateContent xmlns:mc="http://schemas.openxmlformats.org/markup-compatibility/2006">
          <mc:Choice Requires="x14">
            <control shapeId="4102" r:id="rId7" name="Check Box 6">
              <controlPr defaultSize="0" autoFill="0" autoLine="0" autoPict="0">
                <anchor moveWithCells="1">
                  <from>
                    <xdr:col>2</xdr:col>
                    <xdr:colOff>292100</xdr:colOff>
                    <xdr:row>24</xdr:row>
                    <xdr:rowOff>0</xdr:rowOff>
                  </from>
                  <to>
                    <xdr:col>2</xdr:col>
                    <xdr:colOff>558800</xdr:colOff>
                    <xdr:row>24</xdr:row>
                    <xdr:rowOff>228600</xdr:rowOff>
                  </to>
                </anchor>
              </controlPr>
            </control>
          </mc:Choice>
        </mc:AlternateContent>
        <mc:AlternateContent xmlns:mc="http://schemas.openxmlformats.org/markup-compatibility/2006">
          <mc:Choice Requires="x14">
            <control shapeId="4103" r:id="rId8" name="Check Box 7">
              <controlPr defaultSize="0" autoFill="0" autoLine="0" autoPict="0">
                <anchor moveWithCells="1">
                  <from>
                    <xdr:col>2</xdr:col>
                    <xdr:colOff>292100</xdr:colOff>
                    <xdr:row>25</xdr:row>
                    <xdr:rowOff>0</xdr:rowOff>
                  </from>
                  <to>
                    <xdr:col>2</xdr:col>
                    <xdr:colOff>558800</xdr:colOff>
                    <xdr:row>25</xdr:row>
                    <xdr:rowOff>228600</xdr:rowOff>
                  </to>
                </anchor>
              </controlPr>
            </control>
          </mc:Choice>
        </mc:AlternateContent>
        <mc:AlternateContent xmlns:mc="http://schemas.openxmlformats.org/markup-compatibility/2006">
          <mc:Choice Requires="x14">
            <control shapeId="4099" r:id="rId9" name="Check Box 3">
              <controlPr defaultSize="0" autoFill="0" autoLine="0" autoPict="0">
                <anchor moveWithCells="1">
                  <from>
                    <xdr:col>0</xdr:col>
                    <xdr:colOff>292100</xdr:colOff>
                    <xdr:row>19</xdr:row>
                    <xdr:rowOff>241300</xdr:rowOff>
                  </from>
                  <to>
                    <xdr:col>0</xdr:col>
                    <xdr:colOff>558800</xdr:colOff>
                    <xdr:row>19</xdr:row>
                    <xdr:rowOff>469900</xdr:rowOff>
                  </to>
                </anchor>
              </controlPr>
            </control>
          </mc:Choice>
        </mc:AlternateContent>
        <mc:AlternateContent xmlns:mc="http://schemas.openxmlformats.org/markup-compatibility/2006">
          <mc:Choice Requires="x14">
            <control shapeId="4104" r:id="rId10" name="Check Box 8">
              <controlPr defaultSize="0" autoFill="0" autoLine="0" autoPict="0">
                <anchor moveWithCells="1">
                  <from>
                    <xdr:col>0</xdr:col>
                    <xdr:colOff>292100</xdr:colOff>
                    <xdr:row>20</xdr:row>
                    <xdr:rowOff>266700</xdr:rowOff>
                  </from>
                  <to>
                    <xdr:col>0</xdr:col>
                    <xdr:colOff>558800</xdr:colOff>
                    <xdr:row>20</xdr:row>
                    <xdr:rowOff>495300</xdr:rowOff>
                  </to>
                </anchor>
              </controlPr>
            </control>
          </mc:Choice>
        </mc:AlternateContent>
        <mc:AlternateContent xmlns:mc="http://schemas.openxmlformats.org/markup-compatibility/2006">
          <mc:Choice Requires="x14">
            <control shapeId="4106" r:id="rId11" name="Check Box 10">
              <controlPr defaultSize="0" autoFill="0" autoLine="0" autoPict="0">
                <anchor moveWithCells="1">
                  <from>
                    <xdr:col>0</xdr:col>
                    <xdr:colOff>292100</xdr:colOff>
                    <xdr:row>28</xdr:row>
                    <xdr:rowOff>254000</xdr:rowOff>
                  </from>
                  <to>
                    <xdr:col>0</xdr:col>
                    <xdr:colOff>558800</xdr:colOff>
                    <xdr:row>28</xdr:row>
                    <xdr:rowOff>482600</xdr:rowOff>
                  </to>
                </anchor>
              </controlPr>
            </control>
          </mc:Choice>
        </mc:AlternateContent>
        <mc:AlternateContent xmlns:mc="http://schemas.openxmlformats.org/markup-compatibility/2006">
          <mc:Choice Requires="x14">
            <control shapeId="4105" r:id="rId12" name="Check Box 9">
              <controlPr defaultSize="0" autoFill="0" autoLine="0" autoPict="0">
                <anchor moveWithCells="1">
                  <from>
                    <xdr:col>0</xdr:col>
                    <xdr:colOff>292100</xdr:colOff>
                    <xdr:row>27</xdr:row>
                    <xdr:rowOff>215900</xdr:rowOff>
                  </from>
                  <to>
                    <xdr:col>0</xdr:col>
                    <xdr:colOff>558800</xdr:colOff>
                    <xdr:row>27</xdr:row>
                    <xdr:rowOff>444500</xdr:rowOff>
                  </to>
                </anchor>
              </controlPr>
            </control>
          </mc:Choice>
        </mc:AlternateContent>
        <mc:AlternateContent xmlns:mc="http://schemas.openxmlformats.org/markup-compatibility/2006">
          <mc:Choice Requires="x14">
            <control shapeId="4109" r:id="rId13" name="Check Box 13">
              <controlPr defaultSize="0" autoFill="0" autoLine="0" autoPict="0">
                <anchor moveWithCells="1">
                  <from>
                    <xdr:col>0</xdr:col>
                    <xdr:colOff>292100</xdr:colOff>
                    <xdr:row>26</xdr:row>
                    <xdr:rowOff>203200</xdr:rowOff>
                  </from>
                  <to>
                    <xdr:col>0</xdr:col>
                    <xdr:colOff>558800</xdr:colOff>
                    <xdr:row>26</xdr:row>
                    <xdr:rowOff>431800</xdr:rowOff>
                  </to>
                </anchor>
              </controlPr>
            </control>
          </mc:Choice>
        </mc:AlternateContent>
        <mc:AlternateContent xmlns:mc="http://schemas.openxmlformats.org/markup-compatibility/2006">
          <mc:Choice Requires="x14">
            <control shapeId="4108" r:id="rId14" name="Check Box 12">
              <controlPr defaultSize="0" autoFill="0" autoLine="0" autoPict="0">
                <anchor moveWithCells="1">
                  <from>
                    <xdr:col>0</xdr:col>
                    <xdr:colOff>292100</xdr:colOff>
                    <xdr:row>29</xdr:row>
                    <xdr:rowOff>177800</xdr:rowOff>
                  </from>
                  <to>
                    <xdr:col>0</xdr:col>
                    <xdr:colOff>558800</xdr:colOff>
                    <xdr:row>29</xdr:row>
                    <xdr:rowOff>406400</xdr:rowOff>
                  </to>
                </anchor>
              </controlPr>
            </control>
          </mc:Choice>
        </mc:AlternateContent>
        <mc:AlternateContent xmlns:mc="http://schemas.openxmlformats.org/markup-compatibility/2006">
          <mc:Choice Requires="x14">
            <control shapeId="4110" r:id="rId15" name="Check Box 14">
              <controlPr defaultSize="0" autoFill="0" autoLine="0" autoPict="0">
                <anchor moveWithCells="1">
                  <from>
                    <xdr:col>0</xdr:col>
                    <xdr:colOff>292100</xdr:colOff>
                    <xdr:row>32</xdr:row>
                    <xdr:rowOff>152400</xdr:rowOff>
                  </from>
                  <to>
                    <xdr:col>0</xdr:col>
                    <xdr:colOff>596900</xdr:colOff>
                    <xdr:row>32</xdr:row>
                    <xdr:rowOff>381000</xdr:rowOff>
                  </to>
                </anchor>
              </controlPr>
            </control>
          </mc:Choice>
        </mc:AlternateContent>
        <mc:AlternateContent xmlns:mc="http://schemas.openxmlformats.org/markup-compatibility/2006">
          <mc:Choice Requires="x14">
            <control shapeId="4111" r:id="rId16" name="Check Box 15">
              <controlPr defaultSize="0" autoFill="0" autoLine="0" autoPict="0">
                <anchor moveWithCells="1">
                  <from>
                    <xdr:col>0</xdr:col>
                    <xdr:colOff>292100</xdr:colOff>
                    <xdr:row>34</xdr:row>
                    <xdr:rowOff>165100</xdr:rowOff>
                  </from>
                  <to>
                    <xdr:col>0</xdr:col>
                    <xdr:colOff>596900</xdr:colOff>
                    <xdr:row>34</xdr:row>
                    <xdr:rowOff>393700</xdr:rowOff>
                  </to>
                </anchor>
              </controlPr>
            </control>
          </mc:Choice>
        </mc:AlternateContent>
        <mc:AlternateContent xmlns:mc="http://schemas.openxmlformats.org/markup-compatibility/2006">
          <mc:Choice Requires="x14">
            <control shapeId="4112" r:id="rId17" name="Check Box 16">
              <controlPr defaultSize="0" autoFill="0" autoLine="0" autoPict="0">
                <anchor moveWithCells="1">
                  <from>
                    <xdr:col>2</xdr:col>
                    <xdr:colOff>292100</xdr:colOff>
                    <xdr:row>21</xdr:row>
                    <xdr:rowOff>0</xdr:rowOff>
                  </from>
                  <to>
                    <xdr:col>2</xdr:col>
                    <xdr:colOff>558800</xdr:colOff>
                    <xdr:row>21</xdr:row>
                    <xdr:rowOff>228600</xdr:rowOff>
                  </to>
                </anchor>
              </controlPr>
            </control>
          </mc:Choice>
        </mc:AlternateContent>
        <mc:AlternateContent xmlns:mc="http://schemas.openxmlformats.org/markup-compatibility/2006">
          <mc:Choice Requires="x14">
            <control shapeId="4113" r:id="rId18" name="Check Box 17">
              <controlPr defaultSize="0" autoFill="0" autoLine="0" autoPict="0">
                <anchor moveWithCells="1">
                  <from>
                    <xdr:col>2</xdr:col>
                    <xdr:colOff>292100</xdr:colOff>
                    <xdr:row>22</xdr:row>
                    <xdr:rowOff>0</xdr:rowOff>
                  </from>
                  <to>
                    <xdr:col>2</xdr:col>
                    <xdr:colOff>558800</xdr:colOff>
                    <xdr:row>22</xdr:row>
                    <xdr:rowOff>228600</xdr:rowOff>
                  </to>
                </anchor>
              </controlPr>
            </control>
          </mc:Choice>
        </mc:AlternateContent>
        <mc:AlternateContent xmlns:mc="http://schemas.openxmlformats.org/markup-compatibility/2006">
          <mc:Choice Requires="x14">
            <control shapeId="4114" r:id="rId19" name="Check Box 18">
              <controlPr defaultSize="0" autoFill="0" autoLine="0" autoPict="0">
                <anchor moveWithCells="1">
                  <from>
                    <xdr:col>0</xdr:col>
                    <xdr:colOff>292100</xdr:colOff>
                    <xdr:row>35</xdr:row>
                    <xdr:rowOff>88900</xdr:rowOff>
                  </from>
                  <to>
                    <xdr:col>0</xdr:col>
                    <xdr:colOff>596900</xdr:colOff>
                    <xdr:row>35</xdr:row>
                    <xdr:rowOff>317500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1780C0-738C-4BCE-A1FF-41BD397D5E4A}">
  <sheetPr codeName="Sheet5">
    <tabColor theme="7"/>
  </sheetPr>
  <dimension ref="A1:XFD50"/>
  <sheetViews>
    <sheetView zoomScaleNormal="100" workbookViewId="0">
      <selection sqref="A1:D1"/>
    </sheetView>
  </sheetViews>
  <sheetFormatPr baseColWidth="10" defaultColWidth="9.1640625" defaultRowHeight="16" x14ac:dyDescent="0.2"/>
  <cols>
    <col min="1" max="1" width="12.6640625" style="8" customWidth="1"/>
    <col min="2" max="2" width="10.83203125" style="8" bestFit="1" customWidth="1"/>
    <col min="3" max="3" width="11.6640625" style="8" bestFit="1" customWidth="1"/>
    <col min="4" max="4" width="48.5" style="13" customWidth="1"/>
    <col min="5" max="16384" width="9.1640625" style="8"/>
  </cols>
  <sheetData>
    <row r="1" spans="1:4" ht="25" x14ac:dyDescent="0.2">
      <c r="A1" s="106" t="s">
        <v>180</v>
      </c>
      <c r="B1" s="106"/>
      <c r="C1" s="106"/>
      <c r="D1" s="106"/>
    </row>
    <row r="2" spans="1:4" ht="18" x14ac:dyDescent="0.2">
      <c r="A2" s="107" t="s">
        <v>88</v>
      </c>
      <c r="B2" s="107"/>
      <c r="C2" s="107"/>
      <c r="D2" s="107"/>
    </row>
    <row r="3" spans="1:4" x14ac:dyDescent="0.2">
      <c r="A3" s="97" t="s">
        <v>90</v>
      </c>
      <c r="B3" s="97"/>
      <c r="C3" s="97"/>
      <c r="D3" s="97"/>
    </row>
    <row r="4" spans="1:4" s="9" customFormat="1" ht="11" x14ac:dyDescent="0.2">
      <c r="A4" s="90"/>
      <c r="B4" s="90"/>
      <c r="C4" s="90"/>
      <c r="D4" s="90"/>
    </row>
    <row r="5" spans="1:4" x14ac:dyDescent="0.2">
      <c r="A5" s="94">
        <v>100</v>
      </c>
      <c r="B5" s="94"/>
      <c r="C5" s="97" t="s">
        <v>8</v>
      </c>
      <c r="D5" s="97"/>
    </row>
    <row r="6" spans="1:4" s="9" customFormat="1" ht="11" x14ac:dyDescent="0.2">
      <c r="A6" s="90"/>
      <c r="B6" s="90"/>
      <c r="C6" s="90"/>
      <c r="D6" s="90"/>
    </row>
    <row r="7" spans="1:4" x14ac:dyDescent="0.2">
      <c r="A7" s="8" t="s">
        <v>23</v>
      </c>
      <c r="B7" s="8" t="s">
        <v>24</v>
      </c>
      <c r="C7" s="97" t="s">
        <v>7</v>
      </c>
      <c r="D7" s="97"/>
    </row>
    <row r="8" spans="1:4" ht="113" customHeight="1" x14ac:dyDescent="0.2">
      <c r="A8" s="55" t="b">
        <v>0</v>
      </c>
      <c r="B8" s="10" t="s">
        <v>91</v>
      </c>
      <c r="C8" s="100" t="s">
        <v>296</v>
      </c>
      <c r="D8" s="100"/>
    </row>
    <row r="9" spans="1:4" x14ac:dyDescent="0.2">
      <c r="A9" s="12"/>
      <c r="B9" s="19"/>
      <c r="C9" s="19" t="s">
        <v>250</v>
      </c>
      <c r="D9" s="56"/>
    </row>
    <row r="10" spans="1:4" x14ac:dyDescent="0.2">
      <c r="A10" s="12"/>
      <c r="B10" s="19"/>
      <c r="C10" s="19" t="s">
        <v>251</v>
      </c>
      <c r="D10" s="56"/>
    </row>
    <row r="11" spans="1:4" x14ac:dyDescent="0.2">
      <c r="A11" s="12"/>
      <c r="B11" s="19"/>
      <c r="C11" s="19" t="s">
        <v>252</v>
      </c>
      <c r="D11" s="56"/>
    </row>
    <row r="12" spans="1:4" x14ac:dyDescent="0.2">
      <c r="A12" s="12"/>
      <c r="B12" s="19"/>
      <c r="C12" s="19" t="s">
        <v>253</v>
      </c>
      <c r="D12" s="56"/>
    </row>
    <row r="13" spans="1:4" x14ac:dyDescent="0.2">
      <c r="A13" s="12"/>
      <c r="B13" s="19"/>
      <c r="C13" s="19" t="s">
        <v>254</v>
      </c>
      <c r="D13" s="56"/>
    </row>
    <row r="14" spans="1:4" x14ac:dyDescent="0.2">
      <c r="A14" s="12"/>
      <c r="B14" s="20"/>
      <c r="C14" s="20" t="s">
        <v>255</v>
      </c>
      <c r="D14" s="56"/>
    </row>
    <row r="15" spans="1:4" ht="33" customHeight="1" x14ac:dyDescent="0.2">
      <c r="A15" s="55" t="b">
        <v>0</v>
      </c>
      <c r="B15" s="10" t="s">
        <v>92</v>
      </c>
      <c r="C15" s="95" t="s">
        <v>184</v>
      </c>
      <c r="D15" s="95"/>
    </row>
    <row r="16" spans="1:4" x14ac:dyDescent="0.2">
      <c r="A16" s="12"/>
      <c r="B16" s="10"/>
      <c r="C16" s="10" t="s">
        <v>57</v>
      </c>
      <c r="D16" s="56"/>
    </row>
    <row r="17" spans="1:4 16384:16384" ht="50" customHeight="1" x14ac:dyDescent="0.2">
      <c r="A17" s="55" t="b">
        <v>0</v>
      </c>
      <c r="B17" s="10" t="s">
        <v>93</v>
      </c>
      <c r="C17" s="95" t="s">
        <v>95</v>
      </c>
      <c r="D17" s="95"/>
    </row>
    <row r="18" spans="1:4 16384:16384" ht="39" customHeight="1" x14ac:dyDescent="0.2">
      <c r="A18" s="55" t="b">
        <v>0</v>
      </c>
      <c r="B18" s="10" t="s">
        <v>94</v>
      </c>
      <c r="C18" s="95" t="s">
        <v>239</v>
      </c>
      <c r="D18" s="95"/>
    </row>
    <row r="19" spans="1:4 16384:16384" x14ac:dyDescent="0.2">
      <c r="A19" s="55"/>
      <c r="B19" s="10"/>
      <c r="C19" s="14" t="s">
        <v>240</v>
      </c>
      <c r="D19" s="56"/>
    </row>
    <row r="20" spans="1:4 16384:16384" x14ac:dyDescent="0.2">
      <c r="A20" s="23">
        <f>IF(AND(A8,A15,A17,A18)=TRUE(),A5,0)</f>
        <v>0</v>
      </c>
      <c r="B20" s="108" t="s">
        <v>96</v>
      </c>
      <c r="C20" s="108"/>
      <c r="D20" s="108"/>
    </row>
    <row r="21" spans="1:4 16384:16384" s="9" customFormat="1" ht="18" x14ac:dyDescent="0.2">
      <c r="A21" s="107" t="s">
        <v>89</v>
      </c>
      <c r="B21" s="107"/>
      <c r="C21" s="107"/>
      <c r="D21" s="107"/>
    </row>
    <row r="22" spans="1:4 16384:16384" x14ac:dyDescent="0.2">
      <c r="A22" s="97" t="s">
        <v>103</v>
      </c>
      <c r="B22" s="91"/>
      <c r="C22" s="91"/>
      <c r="D22" s="91"/>
    </row>
    <row r="23" spans="1:4 16384:16384" s="9" customFormat="1" ht="11" x14ac:dyDescent="0.2">
      <c r="A23" s="90"/>
      <c r="B23" s="90"/>
      <c r="C23" s="90"/>
      <c r="D23" s="90"/>
    </row>
    <row r="24" spans="1:4 16384:16384" x14ac:dyDescent="0.2">
      <c r="A24" s="94">
        <f>SUM(B27:B34,B38:B49)+25</f>
        <v>140</v>
      </c>
      <c r="B24" s="94"/>
      <c r="C24" s="97" t="s">
        <v>142</v>
      </c>
      <c r="D24" s="97"/>
    </row>
    <row r="25" spans="1:4 16384:16384" s="9" customFormat="1" ht="11" x14ac:dyDescent="0.2">
      <c r="A25" s="90"/>
      <c r="B25" s="90"/>
      <c r="C25" s="90"/>
      <c r="D25" s="90"/>
    </row>
    <row r="26" spans="1:4 16384:16384" ht="17" x14ac:dyDescent="0.2">
      <c r="A26" s="8" t="s">
        <v>23</v>
      </c>
      <c r="B26" s="8" t="s">
        <v>38</v>
      </c>
      <c r="C26" s="8" t="s">
        <v>24</v>
      </c>
      <c r="D26" s="13" t="s">
        <v>7</v>
      </c>
    </row>
    <row r="27" spans="1:4 16384:16384" ht="136" x14ac:dyDescent="0.2">
      <c r="A27" s="55" t="b">
        <v>0</v>
      </c>
      <c r="B27" s="10">
        <v>10</v>
      </c>
      <c r="C27" s="10" t="s">
        <v>97</v>
      </c>
      <c r="D27" s="11" t="s">
        <v>104</v>
      </c>
    </row>
    <row r="28" spans="1:4 16384:16384" x14ac:dyDescent="0.2">
      <c r="A28" s="55" t="b">
        <v>1</v>
      </c>
      <c r="B28" s="10"/>
      <c r="C28" s="10"/>
      <c r="D28" s="56"/>
    </row>
    <row r="29" spans="1:4 16384:16384" ht="51" x14ac:dyDescent="0.2">
      <c r="A29" s="55" t="b">
        <v>0</v>
      </c>
      <c r="B29" s="10">
        <v>5</v>
      </c>
      <c r="C29" s="10"/>
      <c r="D29" s="11" t="s">
        <v>294</v>
      </c>
      <c r="XFD29" s="10"/>
    </row>
    <row r="30" spans="1:4 16384:16384" x14ac:dyDescent="0.2">
      <c r="A30" s="55"/>
      <c r="B30" s="10"/>
      <c r="C30" s="10"/>
      <c r="D30" s="56"/>
    </row>
    <row r="31" spans="1:4 16384:16384" ht="51" x14ac:dyDescent="0.2">
      <c r="A31" s="55" t="b">
        <v>0</v>
      </c>
      <c r="B31" s="10">
        <v>10</v>
      </c>
      <c r="C31" s="10" t="s">
        <v>98</v>
      </c>
      <c r="D31" s="11" t="s">
        <v>55</v>
      </c>
    </row>
    <row r="32" spans="1:4 16384:16384" x14ac:dyDescent="0.2">
      <c r="A32" s="12"/>
      <c r="B32" s="10"/>
      <c r="C32" s="14" t="s">
        <v>56</v>
      </c>
      <c r="D32" s="56"/>
    </row>
    <row r="33" spans="1:7" x14ac:dyDescent="0.2">
      <c r="A33" s="12"/>
      <c r="B33" s="10"/>
      <c r="C33" s="14" t="s">
        <v>57</v>
      </c>
      <c r="D33" s="61"/>
    </row>
    <row r="34" spans="1:7" ht="34" x14ac:dyDescent="0.2">
      <c r="A34" s="55" t="b">
        <v>0</v>
      </c>
      <c r="B34" s="10">
        <v>10</v>
      </c>
      <c r="C34" s="10" t="s">
        <v>105</v>
      </c>
      <c r="D34" s="11" t="s">
        <v>295</v>
      </c>
    </row>
    <row r="35" spans="1:7" ht="34" x14ac:dyDescent="0.2">
      <c r="A35" s="55" t="b">
        <v>0</v>
      </c>
      <c r="B35" s="8" t="b">
        <f>IF(C36,10,IF(C37,25))</f>
        <v>0</v>
      </c>
      <c r="C35" s="10" t="s">
        <v>99</v>
      </c>
      <c r="D35" s="11" t="s">
        <v>241</v>
      </c>
    </row>
    <row r="36" spans="1:7" ht="17" x14ac:dyDescent="0.2">
      <c r="A36" s="12"/>
      <c r="B36" s="10"/>
      <c r="C36" s="57" t="b">
        <v>0</v>
      </c>
      <c r="D36" s="11" t="s">
        <v>106</v>
      </c>
    </row>
    <row r="37" spans="1:7" ht="17" x14ac:dyDescent="0.2">
      <c r="A37" s="12"/>
      <c r="B37" s="10"/>
      <c r="C37" s="57" t="b">
        <v>0</v>
      </c>
      <c r="D37" s="11" t="s">
        <v>107</v>
      </c>
    </row>
    <row r="38" spans="1:7" ht="51" x14ac:dyDescent="0.2">
      <c r="A38" s="55" t="b">
        <v>0</v>
      </c>
      <c r="B38" s="10">
        <v>10</v>
      </c>
      <c r="C38" s="10" t="s">
        <v>100</v>
      </c>
      <c r="D38" s="11" t="s">
        <v>242</v>
      </c>
      <c r="E38" s="16"/>
      <c r="F38" s="16"/>
      <c r="G38" s="15"/>
    </row>
    <row r="39" spans="1:7" ht="68" x14ac:dyDescent="0.2">
      <c r="A39" s="55" t="b">
        <v>0</v>
      </c>
      <c r="B39" s="10">
        <v>10</v>
      </c>
      <c r="C39" s="10" t="s">
        <v>101</v>
      </c>
      <c r="D39" s="25" t="s">
        <v>243</v>
      </c>
    </row>
    <row r="40" spans="1:7" ht="34" x14ac:dyDescent="0.2">
      <c r="A40" s="55" t="b">
        <v>0</v>
      </c>
      <c r="B40" s="10">
        <v>10</v>
      </c>
      <c r="C40" s="10" t="s">
        <v>102</v>
      </c>
      <c r="D40" s="11" t="s">
        <v>108</v>
      </c>
    </row>
    <row r="41" spans="1:7" ht="85" x14ac:dyDescent="0.2">
      <c r="A41" s="55" t="b">
        <v>0</v>
      </c>
      <c r="B41" s="10">
        <v>10</v>
      </c>
      <c r="C41" s="10" t="s">
        <v>223</v>
      </c>
      <c r="D41" s="15" t="s">
        <v>163</v>
      </c>
    </row>
    <row r="42" spans="1:7" ht="51" x14ac:dyDescent="0.2">
      <c r="A42" s="55" t="b">
        <v>0</v>
      </c>
      <c r="B42" s="10">
        <v>10</v>
      </c>
      <c r="C42" s="10" t="s">
        <v>248</v>
      </c>
      <c r="D42" s="15" t="s">
        <v>244</v>
      </c>
    </row>
    <row r="43" spans="1:7" x14ac:dyDescent="0.2">
      <c r="A43" s="55"/>
      <c r="B43" s="10"/>
      <c r="C43" s="14" t="s">
        <v>245</v>
      </c>
      <c r="D43" s="61"/>
    </row>
    <row r="44" spans="1:7" ht="34" x14ac:dyDescent="0.2">
      <c r="A44" s="55" t="b">
        <v>0</v>
      </c>
      <c r="B44" s="10">
        <v>10</v>
      </c>
      <c r="C44" s="10" t="s">
        <v>249</v>
      </c>
      <c r="D44" s="15" t="s">
        <v>246</v>
      </c>
    </row>
    <row r="45" spans="1:7" x14ac:dyDescent="0.2">
      <c r="A45" s="55"/>
      <c r="B45" s="10"/>
      <c r="C45" s="14" t="s">
        <v>247</v>
      </c>
      <c r="D45" s="61"/>
    </row>
    <row r="46" spans="1:7" ht="68" x14ac:dyDescent="0.2">
      <c r="A46" s="55" t="b">
        <v>0</v>
      </c>
      <c r="B46" s="10">
        <v>10</v>
      </c>
      <c r="C46" s="10" t="s">
        <v>257</v>
      </c>
      <c r="D46" s="15" t="s">
        <v>256</v>
      </c>
      <c r="E46" s="15"/>
    </row>
    <row r="47" spans="1:7" ht="15" customHeight="1" x14ac:dyDescent="0.2">
      <c r="A47" s="55"/>
      <c r="B47" s="10"/>
      <c r="C47" s="14"/>
      <c r="D47" s="61"/>
    </row>
    <row r="48" spans="1:7" ht="119" x14ac:dyDescent="0.2">
      <c r="A48" s="55" t="b">
        <v>0</v>
      </c>
      <c r="B48" s="10">
        <v>10</v>
      </c>
      <c r="C48" s="10" t="s">
        <v>258</v>
      </c>
      <c r="D48" s="15" t="s">
        <v>259</v>
      </c>
    </row>
    <row r="49" spans="1:4" x14ac:dyDescent="0.2">
      <c r="A49" s="55"/>
      <c r="B49" s="10"/>
      <c r="C49" s="10"/>
      <c r="D49" s="61"/>
    </row>
    <row r="50" spans="1:4" x14ac:dyDescent="0.2">
      <c r="A50" s="24">
        <f>SUMIF(A27:A49,TRUE(),B27:B49)</f>
        <v>0</v>
      </c>
      <c r="B50" s="105" t="s">
        <v>110</v>
      </c>
      <c r="C50" s="105"/>
      <c r="D50" s="105"/>
    </row>
  </sheetData>
  <sheetProtection algorithmName="SHA-512" hashValue="WqiwIu5Z1JWnFO8luVUNuYbaA+UhUFukhe0guIUx5OR/sr6MzPjiQD62zOKCNTBn1PNNi+8ckpm3aHusyLgjWw==" saltValue="NLZ6kAbBs9/YVNeAQGrHdA==" spinCount="100000" sheet="1" objects="1" scenarios="1"/>
  <mergeCells count="20">
    <mergeCell ref="A6:D6"/>
    <mergeCell ref="C7:D7"/>
    <mergeCell ref="C8:D8"/>
    <mergeCell ref="B20:D20"/>
    <mergeCell ref="A21:D21"/>
    <mergeCell ref="C15:D15"/>
    <mergeCell ref="C17:D17"/>
    <mergeCell ref="A1:D1"/>
    <mergeCell ref="A2:D2"/>
    <mergeCell ref="A3:D3"/>
    <mergeCell ref="A4:D4"/>
    <mergeCell ref="A5:B5"/>
    <mergeCell ref="C5:D5"/>
    <mergeCell ref="A24:B24"/>
    <mergeCell ref="C24:D24"/>
    <mergeCell ref="A25:D25"/>
    <mergeCell ref="C18:D18"/>
    <mergeCell ref="B50:D50"/>
    <mergeCell ref="A22:D22"/>
    <mergeCell ref="A23:D23"/>
  </mergeCells>
  <pageMargins left="0.7" right="0.7" top="0.75" bottom="0.75" header="0.3" footer="0.3"/>
  <pageSetup orientation="portrait" r:id="rId1"/>
  <rowBreaks count="2" manualBreakCount="2">
    <brk id="20" max="3" man="1"/>
    <brk id="36"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0</xdr:col>
                    <xdr:colOff>292100</xdr:colOff>
                    <xdr:row>7</xdr:row>
                    <xdr:rowOff>368300</xdr:rowOff>
                  </from>
                  <to>
                    <xdr:col>0</xdr:col>
                    <xdr:colOff>558800</xdr:colOff>
                    <xdr:row>7</xdr:row>
                    <xdr:rowOff>723900</xdr:rowOff>
                  </to>
                </anchor>
              </controlPr>
            </control>
          </mc:Choice>
        </mc:AlternateContent>
        <mc:AlternateContent xmlns:mc="http://schemas.openxmlformats.org/markup-compatibility/2006">
          <mc:Choice Requires="x14">
            <control shapeId="5123" r:id="rId5" name="Check Box 3">
              <controlPr defaultSize="0" autoFill="0" autoLine="0" autoPict="0">
                <anchor moveWithCells="1">
                  <from>
                    <xdr:col>0</xdr:col>
                    <xdr:colOff>292100</xdr:colOff>
                    <xdr:row>26</xdr:row>
                    <xdr:rowOff>673100</xdr:rowOff>
                  </from>
                  <to>
                    <xdr:col>0</xdr:col>
                    <xdr:colOff>596900</xdr:colOff>
                    <xdr:row>26</xdr:row>
                    <xdr:rowOff>901700</xdr:rowOff>
                  </to>
                </anchor>
              </controlPr>
            </control>
          </mc:Choice>
        </mc:AlternateContent>
        <mc:AlternateContent xmlns:mc="http://schemas.openxmlformats.org/markup-compatibility/2006">
          <mc:Choice Requires="x14">
            <control shapeId="5128" r:id="rId6" name="Check Box 8">
              <controlPr defaultSize="0" autoFill="0" autoLine="0" autoPict="0">
                <anchor moveWithCells="1">
                  <from>
                    <xdr:col>0</xdr:col>
                    <xdr:colOff>292100</xdr:colOff>
                    <xdr:row>33</xdr:row>
                    <xdr:rowOff>63500</xdr:rowOff>
                  </from>
                  <to>
                    <xdr:col>0</xdr:col>
                    <xdr:colOff>596900</xdr:colOff>
                    <xdr:row>33</xdr:row>
                    <xdr:rowOff>292100</xdr:rowOff>
                  </to>
                </anchor>
              </controlPr>
            </control>
          </mc:Choice>
        </mc:AlternateContent>
        <mc:AlternateContent xmlns:mc="http://schemas.openxmlformats.org/markup-compatibility/2006">
          <mc:Choice Requires="x14">
            <control shapeId="5129" r:id="rId7" name="Check Box 9">
              <controlPr defaultSize="0" autoFill="0" autoLine="0" autoPict="0">
                <anchor moveWithCells="1">
                  <from>
                    <xdr:col>0</xdr:col>
                    <xdr:colOff>292100</xdr:colOff>
                    <xdr:row>34</xdr:row>
                    <xdr:rowOff>88900</xdr:rowOff>
                  </from>
                  <to>
                    <xdr:col>0</xdr:col>
                    <xdr:colOff>558800</xdr:colOff>
                    <xdr:row>34</xdr:row>
                    <xdr:rowOff>317500</xdr:rowOff>
                  </to>
                </anchor>
              </controlPr>
            </control>
          </mc:Choice>
        </mc:AlternateContent>
        <mc:AlternateContent xmlns:mc="http://schemas.openxmlformats.org/markup-compatibility/2006">
          <mc:Choice Requires="x14">
            <control shapeId="5130" r:id="rId8" name="Check Box 10">
              <controlPr defaultSize="0" autoFill="0" autoLine="0" autoPict="0">
                <anchor moveWithCells="1">
                  <from>
                    <xdr:col>2</xdr:col>
                    <xdr:colOff>317500</xdr:colOff>
                    <xdr:row>34</xdr:row>
                    <xdr:rowOff>368300</xdr:rowOff>
                  </from>
                  <to>
                    <xdr:col>2</xdr:col>
                    <xdr:colOff>596900</xdr:colOff>
                    <xdr:row>36</xdr:row>
                    <xdr:rowOff>25400</xdr:rowOff>
                  </to>
                </anchor>
              </controlPr>
            </control>
          </mc:Choice>
        </mc:AlternateContent>
        <mc:AlternateContent xmlns:mc="http://schemas.openxmlformats.org/markup-compatibility/2006">
          <mc:Choice Requires="x14">
            <control shapeId="5131" r:id="rId9" name="Check Box 11">
              <controlPr defaultSize="0" autoFill="0" autoLine="0" autoPict="0">
                <anchor moveWithCells="1">
                  <from>
                    <xdr:col>2</xdr:col>
                    <xdr:colOff>317500</xdr:colOff>
                    <xdr:row>35</xdr:row>
                    <xdr:rowOff>190500</xdr:rowOff>
                  </from>
                  <to>
                    <xdr:col>2</xdr:col>
                    <xdr:colOff>596900</xdr:colOff>
                    <xdr:row>37</xdr:row>
                    <xdr:rowOff>25400</xdr:rowOff>
                  </to>
                </anchor>
              </controlPr>
            </control>
          </mc:Choice>
        </mc:AlternateContent>
        <mc:AlternateContent xmlns:mc="http://schemas.openxmlformats.org/markup-compatibility/2006">
          <mc:Choice Requires="x14">
            <control shapeId="5122" r:id="rId10" name="Check Box 2">
              <controlPr defaultSize="0" autoFill="0" autoLine="0" autoPict="0">
                <anchor moveWithCells="1">
                  <from>
                    <xdr:col>0</xdr:col>
                    <xdr:colOff>292100</xdr:colOff>
                    <xdr:row>14</xdr:row>
                    <xdr:rowOff>76200</xdr:rowOff>
                  </from>
                  <to>
                    <xdr:col>0</xdr:col>
                    <xdr:colOff>558800</xdr:colOff>
                    <xdr:row>14</xdr:row>
                    <xdr:rowOff>381000</xdr:rowOff>
                  </to>
                </anchor>
              </controlPr>
            </control>
          </mc:Choice>
        </mc:AlternateContent>
        <mc:AlternateContent xmlns:mc="http://schemas.openxmlformats.org/markup-compatibility/2006">
          <mc:Choice Requires="x14">
            <control shapeId="5134" r:id="rId11" name="Check Box 14">
              <controlPr defaultSize="0" autoFill="0" autoLine="0" autoPict="0">
                <anchor moveWithCells="1">
                  <from>
                    <xdr:col>0</xdr:col>
                    <xdr:colOff>292100</xdr:colOff>
                    <xdr:row>16</xdr:row>
                    <xdr:rowOff>177800</xdr:rowOff>
                  </from>
                  <to>
                    <xdr:col>0</xdr:col>
                    <xdr:colOff>558800</xdr:colOff>
                    <xdr:row>16</xdr:row>
                    <xdr:rowOff>482600</xdr:rowOff>
                  </to>
                </anchor>
              </controlPr>
            </control>
          </mc:Choice>
        </mc:AlternateContent>
        <mc:AlternateContent xmlns:mc="http://schemas.openxmlformats.org/markup-compatibility/2006">
          <mc:Choice Requires="x14">
            <control shapeId="5135" r:id="rId12" name="Check Box 15">
              <controlPr defaultSize="0" autoFill="0" autoLine="0" autoPict="0">
                <anchor moveWithCells="1">
                  <from>
                    <xdr:col>0</xdr:col>
                    <xdr:colOff>292100</xdr:colOff>
                    <xdr:row>37</xdr:row>
                    <xdr:rowOff>165100</xdr:rowOff>
                  </from>
                  <to>
                    <xdr:col>0</xdr:col>
                    <xdr:colOff>596900</xdr:colOff>
                    <xdr:row>37</xdr:row>
                    <xdr:rowOff>419100</xdr:rowOff>
                  </to>
                </anchor>
              </controlPr>
            </control>
          </mc:Choice>
        </mc:AlternateContent>
        <mc:AlternateContent xmlns:mc="http://schemas.openxmlformats.org/markup-compatibility/2006">
          <mc:Choice Requires="x14">
            <control shapeId="5139" r:id="rId13" name="Check Box 19">
              <controlPr defaultSize="0" autoFill="0" autoLine="0" autoPict="0">
                <anchor moveWithCells="1">
                  <from>
                    <xdr:col>0</xdr:col>
                    <xdr:colOff>292100</xdr:colOff>
                    <xdr:row>38</xdr:row>
                    <xdr:rowOff>317500</xdr:rowOff>
                  </from>
                  <to>
                    <xdr:col>0</xdr:col>
                    <xdr:colOff>558800</xdr:colOff>
                    <xdr:row>38</xdr:row>
                    <xdr:rowOff>546100</xdr:rowOff>
                  </to>
                </anchor>
              </controlPr>
            </control>
          </mc:Choice>
        </mc:AlternateContent>
        <mc:AlternateContent xmlns:mc="http://schemas.openxmlformats.org/markup-compatibility/2006">
          <mc:Choice Requires="x14">
            <control shapeId="5143" r:id="rId14" name="Check Box 23">
              <controlPr defaultSize="0" autoFill="0" autoLine="0" autoPict="0">
                <anchor moveWithCells="1">
                  <from>
                    <xdr:col>0</xdr:col>
                    <xdr:colOff>292100</xdr:colOff>
                    <xdr:row>39</xdr:row>
                    <xdr:rowOff>88900</xdr:rowOff>
                  </from>
                  <to>
                    <xdr:col>0</xdr:col>
                    <xdr:colOff>558800</xdr:colOff>
                    <xdr:row>39</xdr:row>
                    <xdr:rowOff>304800</xdr:rowOff>
                  </to>
                </anchor>
              </controlPr>
            </control>
          </mc:Choice>
        </mc:AlternateContent>
        <mc:AlternateContent xmlns:mc="http://schemas.openxmlformats.org/markup-compatibility/2006">
          <mc:Choice Requires="x14">
            <control shapeId="5145" r:id="rId15" name="Check Box 25">
              <controlPr defaultSize="0" autoFill="0" autoLine="0" autoPict="0">
                <anchor moveWithCells="1">
                  <from>
                    <xdr:col>0</xdr:col>
                    <xdr:colOff>292100</xdr:colOff>
                    <xdr:row>40</xdr:row>
                    <xdr:rowOff>368300</xdr:rowOff>
                  </from>
                  <to>
                    <xdr:col>0</xdr:col>
                    <xdr:colOff>596900</xdr:colOff>
                    <xdr:row>40</xdr:row>
                    <xdr:rowOff>596900</xdr:rowOff>
                  </to>
                </anchor>
              </controlPr>
            </control>
          </mc:Choice>
        </mc:AlternateContent>
        <mc:AlternateContent xmlns:mc="http://schemas.openxmlformats.org/markup-compatibility/2006">
          <mc:Choice Requires="x14">
            <control shapeId="5150" r:id="rId16" name="Check Box 30">
              <controlPr defaultSize="0" autoFill="0" autoLine="0" autoPict="0">
                <anchor moveWithCells="1">
                  <from>
                    <xdr:col>0</xdr:col>
                    <xdr:colOff>292100</xdr:colOff>
                    <xdr:row>17</xdr:row>
                    <xdr:rowOff>101600</xdr:rowOff>
                  </from>
                  <to>
                    <xdr:col>0</xdr:col>
                    <xdr:colOff>558800</xdr:colOff>
                    <xdr:row>17</xdr:row>
                    <xdr:rowOff>444500</xdr:rowOff>
                  </to>
                </anchor>
              </controlPr>
            </control>
          </mc:Choice>
        </mc:AlternateContent>
        <mc:AlternateContent xmlns:mc="http://schemas.openxmlformats.org/markup-compatibility/2006">
          <mc:Choice Requires="x14">
            <control shapeId="5151" r:id="rId17" name="Check Box 31">
              <controlPr defaultSize="0" autoFill="0" autoLine="0" autoPict="0">
                <anchor moveWithCells="1">
                  <from>
                    <xdr:col>0</xdr:col>
                    <xdr:colOff>292100</xdr:colOff>
                    <xdr:row>30</xdr:row>
                    <xdr:rowOff>165100</xdr:rowOff>
                  </from>
                  <to>
                    <xdr:col>0</xdr:col>
                    <xdr:colOff>596900</xdr:colOff>
                    <xdr:row>30</xdr:row>
                    <xdr:rowOff>393700</xdr:rowOff>
                  </to>
                </anchor>
              </controlPr>
            </control>
          </mc:Choice>
        </mc:AlternateContent>
        <mc:AlternateContent xmlns:mc="http://schemas.openxmlformats.org/markup-compatibility/2006">
          <mc:Choice Requires="x14">
            <control shapeId="5153" r:id="rId18" name="Check Box 33">
              <controlPr defaultSize="0" autoFill="0" autoLine="0" autoPict="0">
                <anchor moveWithCells="1">
                  <from>
                    <xdr:col>0</xdr:col>
                    <xdr:colOff>304800</xdr:colOff>
                    <xdr:row>41</xdr:row>
                    <xdr:rowOff>165100</xdr:rowOff>
                  </from>
                  <to>
                    <xdr:col>0</xdr:col>
                    <xdr:colOff>584200</xdr:colOff>
                    <xdr:row>41</xdr:row>
                    <xdr:rowOff>393700</xdr:rowOff>
                  </to>
                </anchor>
              </controlPr>
            </control>
          </mc:Choice>
        </mc:AlternateContent>
        <mc:AlternateContent xmlns:mc="http://schemas.openxmlformats.org/markup-compatibility/2006">
          <mc:Choice Requires="x14">
            <control shapeId="5154" r:id="rId19" name="Check Box 34">
              <controlPr defaultSize="0" autoFill="0" autoLine="0" autoPict="0">
                <anchor moveWithCells="1">
                  <from>
                    <xdr:col>0</xdr:col>
                    <xdr:colOff>317500</xdr:colOff>
                    <xdr:row>43</xdr:row>
                    <xdr:rowOff>101600</xdr:rowOff>
                  </from>
                  <to>
                    <xdr:col>0</xdr:col>
                    <xdr:colOff>596900</xdr:colOff>
                    <xdr:row>43</xdr:row>
                    <xdr:rowOff>330200</xdr:rowOff>
                  </to>
                </anchor>
              </controlPr>
            </control>
          </mc:Choice>
        </mc:AlternateContent>
        <mc:AlternateContent xmlns:mc="http://schemas.openxmlformats.org/markup-compatibility/2006">
          <mc:Choice Requires="x14">
            <control shapeId="5155" r:id="rId20" name="Check Box 35">
              <controlPr defaultSize="0" autoFill="0" autoLine="0" autoPict="0">
                <anchor moveWithCells="1">
                  <from>
                    <xdr:col>0</xdr:col>
                    <xdr:colOff>317500</xdr:colOff>
                    <xdr:row>45</xdr:row>
                    <xdr:rowOff>279400</xdr:rowOff>
                  </from>
                  <to>
                    <xdr:col>0</xdr:col>
                    <xdr:colOff>596900</xdr:colOff>
                    <xdr:row>45</xdr:row>
                    <xdr:rowOff>508000</xdr:rowOff>
                  </to>
                </anchor>
              </controlPr>
            </control>
          </mc:Choice>
        </mc:AlternateContent>
        <mc:AlternateContent xmlns:mc="http://schemas.openxmlformats.org/markup-compatibility/2006">
          <mc:Choice Requires="x14">
            <control shapeId="5156" r:id="rId21" name="Check Box 36">
              <controlPr defaultSize="0" autoFill="0" autoLine="0" autoPict="0">
                <anchor moveWithCells="1">
                  <from>
                    <xdr:col>0</xdr:col>
                    <xdr:colOff>317500</xdr:colOff>
                    <xdr:row>47</xdr:row>
                    <xdr:rowOff>558800</xdr:rowOff>
                  </from>
                  <to>
                    <xdr:col>0</xdr:col>
                    <xdr:colOff>596900</xdr:colOff>
                    <xdr:row>47</xdr:row>
                    <xdr:rowOff>787400</xdr:rowOff>
                  </to>
                </anchor>
              </controlPr>
            </control>
          </mc:Choice>
        </mc:AlternateContent>
        <mc:AlternateContent xmlns:mc="http://schemas.openxmlformats.org/markup-compatibility/2006">
          <mc:Choice Requires="x14">
            <control shapeId="5159" r:id="rId22" name="Check Box 39">
              <controlPr defaultSize="0" autoFill="0" autoLine="0" autoPict="0">
                <anchor moveWithCells="1">
                  <from>
                    <xdr:col>0</xdr:col>
                    <xdr:colOff>292100</xdr:colOff>
                    <xdr:row>28</xdr:row>
                    <xdr:rowOff>203200</xdr:rowOff>
                  </from>
                  <to>
                    <xdr:col>0</xdr:col>
                    <xdr:colOff>596900</xdr:colOff>
                    <xdr:row>28</xdr:row>
                    <xdr:rowOff>431800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24D53B-BC8C-45B4-81B1-80E7793E622F}">
  <sheetPr codeName="Sheet6">
    <tabColor theme="8"/>
  </sheetPr>
  <dimension ref="A1:G40"/>
  <sheetViews>
    <sheetView zoomScaleNormal="100" workbookViewId="0">
      <selection sqref="A1:D1"/>
    </sheetView>
  </sheetViews>
  <sheetFormatPr baseColWidth="10" defaultColWidth="9.1640625" defaultRowHeight="16" x14ac:dyDescent="0.2"/>
  <cols>
    <col min="1" max="1" width="12.6640625" style="8" customWidth="1"/>
    <col min="2" max="2" width="9.83203125" style="8" bestFit="1" customWidth="1"/>
    <col min="3" max="3" width="11.6640625" style="8" bestFit="1" customWidth="1"/>
    <col min="4" max="4" width="48.5" style="13" customWidth="1"/>
    <col min="5" max="16384" width="9.1640625" style="8"/>
  </cols>
  <sheetData>
    <row r="1" spans="1:4" ht="25" x14ac:dyDescent="0.2">
      <c r="A1" s="109" t="s">
        <v>181</v>
      </c>
      <c r="B1" s="109"/>
      <c r="C1" s="109"/>
      <c r="D1" s="109"/>
    </row>
    <row r="2" spans="1:4" ht="18" x14ac:dyDescent="0.2">
      <c r="A2" s="110" t="s">
        <v>174</v>
      </c>
      <c r="B2" s="110"/>
      <c r="C2" s="110"/>
      <c r="D2" s="110"/>
    </row>
    <row r="3" spans="1:4" x14ac:dyDescent="0.2">
      <c r="A3" s="97" t="s">
        <v>159</v>
      </c>
      <c r="B3" s="97"/>
      <c r="C3" s="97"/>
      <c r="D3" s="97"/>
    </row>
    <row r="4" spans="1:4" s="9" customFormat="1" ht="11" x14ac:dyDescent="0.2">
      <c r="A4" s="90"/>
      <c r="B4" s="90"/>
      <c r="C4" s="90"/>
      <c r="D4" s="90"/>
    </row>
    <row r="5" spans="1:4" x14ac:dyDescent="0.2">
      <c r="A5" s="94">
        <v>75</v>
      </c>
      <c r="B5" s="94"/>
      <c r="C5" s="97" t="s">
        <v>8</v>
      </c>
      <c r="D5" s="97"/>
    </row>
    <row r="6" spans="1:4" s="9" customFormat="1" ht="11" x14ac:dyDescent="0.2">
      <c r="A6" s="90"/>
      <c r="B6" s="90"/>
      <c r="C6" s="90"/>
      <c r="D6" s="90"/>
    </row>
    <row r="7" spans="1:4" x14ac:dyDescent="0.2">
      <c r="A7" s="8" t="s">
        <v>23</v>
      </c>
      <c r="B7" s="8" t="s">
        <v>24</v>
      </c>
      <c r="C7" s="97" t="s">
        <v>7</v>
      </c>
      <c r="D7" s="97"/>
    </row>
    <row r="8" spans="1:4" ht="83" customHeight="1" x14ac:dyDescent="0.2">
      <c r="A8" s="55" t="b">
        <v>0</v>
      </c>
      <c r="B8" s="10" t="s">
        <v>111</v>
      </c>
      <c r="C8" s="100" t="s">
        <v>164</v>
      </c>
      <c r="D8" s="100"/>
    </row>
    <row r="9" spans="1:4" x14ac:dyDescent="0.2">
      <c r="A9" s="12"/>
      <c r="B9" s="19"/>
      <c r="C9" s="19"/>
      <c r="D9" s="56"/>
    </row>
    <row r="10" spans="1:4" ht="69" customHeight="1" x14ac:dyDescent="0.2">
      <c r="A10" s="55" t="b">
        <v>0</v>
      </c>
      <c r="B10" s="10" t="s">
        <v>112</v>
      </c>
      <c r="C10" s="100" t="s">
        <v>260</v>
      </c>
      <c r="D10" s="100"/>
    </row>
    <row r="11" spans="1:4" ht="78.5" customHeight="1" x14ac:dyDescent="0.2">
      <c r="A11" s="55" t="b">
        <v>0</v>
      </c>
      <c r="B11" s="10" t="s">
        <v>113</v>
      </c>
      <c r="C11" s="95" t="s">
        <v>193</v>
      </c>
      <c r="D11" s="95"/>
    </row>
    <row r="12" spans="1:4" x14ac:dyDescent="0.2">
      <c r="A12" s="12"/>
      <c r="B12" s="10"/>
      <c r="C12" s="19"/>
      <c r="D12" s="56"/>
    </row>
    <row r="13" spans="1:4" ht="53" customHeight="1" x14ac:dyDescent="0.2">
      <c r="A13" s="55" t="b">
        <v>0</v>
      </c>
      <c r="B13" s="10" t="s">
        <v>114</v>
      </c>
      <c r="C13" s="95" t="s">
        <v>261</v>
      </c>
      <c r="D13" s="95"/>
    </row>
    <row r="14" spans="1:4" x14ac:dyDescent="0.2">
      <c r="A14" s="12"/>
      <c r="B14" s="10"/>
      <c r="C14" s="19" t="s">
        <v>61</v>
      </c>
      <c r="D14" s="56"/>
    </row>
    <row r="15" spans="1:4" x14ac:dyDescent="0.2">
      <c r="A15" s="62">
        <f>IF(AND(A8,A10,A11,A13)=TRUE(),A5,0)</f>
        <v>0</v>
      </c>
      <c r="B15" s="111" t="s">
        <v>170</v>
      </c>
      <c r="C15" s="111"/>
      <c r="D15" s="111"/>
    </row>
    <row r="16" spans="1:4" s="9" customFormat="1" ht="18" x14ac:dyDescent="0.2">
      <c r="A16" s="110" t="s">
        <v>175</v>
      </c>
      <c r="B16" s="110"/>
      <c r="C16" s="110"/>
      <c r="D16" s="110"/>
    </row>
    <row r="17" spans="1:7" x14ac:dyDescent="0.2">
      <c r="A17" s="97" t="s">
        <v>121</v>
      </c>
      <c r="B17" s="91"/>
      <c r="C17" s="91"/>
      <c r="D17" s="91"/>
    </row>
    <row r="18" spans="1:7" s="9" customFormat="1" ht="11" x14ac:dyDescent="0.2">
      <c r="A18" s="90"/>
      <c r="B18" s="90"/>
      <c r="C18" s="90"/>
      <c r="D18" s="90"/>
    </row>
    <row r="19" spans="1:7" x14ac:dyDescent="0.2">
      <c r="A19" s="94">
        <f>SUM(B22:B39)</f>
        <v>130</v>
      </c>
      <c r="B19" s="94"/>
      <c r="C19" s="97" t="s">
        <v>142</v>
      </c>
      <c r="D19" s="97"/>
    </row>
    <row r="20" spans="1:7" s="9" customFormat="1" ht="11" x14ac:dyDescent="0.2">
      <c r="A20" s="90"/>
      <c r="B20" s="90"/>
      <c r="C20" s="90"/>
      <c r="D20" s="90"/>
    </row>
    <row r="21" spans="1:7" ht="17" x14ac:dyDescent="0.2">
      <c r="A21" s="8" t="s">
        <v>23</v>
      </c>
      <c r="B21" s="8" t="s">
        <v>38</v>
      </c>
      <c r="C21" s="8" t="s">
        <v>24</v>
      </c>
      <c r="D21" s="13" t="s">
        <v>7</v>
      </c>
    </row>
    <row r="22" spans="1:7" ht="68" x14ac:dyDescent="0.2">
      <c r="A22" s="55" t="b">
        <v>0</v>
      </c>
      <c r="B22" s="10">
        <v>10</v>
      </c>
      <c r="C22" s="10" t="s">
        <v>115</v>
      </c>
      <c r="D22" s="11" t="s">
        <v>122</v>
      </c>
    </row>
    <row r="23" spans="1:7" ht="68" x14ac:dyDescent="0.2">
      <c r="A23" s="55" t="b">
        <v>0</v>
      </c>
      <c r="B23" s="10">
        <v>10</v>
      </c>
      <c r="C23" s="10" t="s">
        <v>116</v>
      </c>
      <c r="D23" s="11" t="s">
        <v>123</v>
      </c>
    </row>
    <row r="24" spans="1:7" x14ac:dyDescent="0.2">
      <c r="A24" s="12"/>
      <c r="B24" s="10"/>
      <c r="C24" s="63"/>
      <c r="D24" s="58"/>
    </row>
    <row r="25" spans="1:7" ht="68" x14ac:dyDescent="0.2">
      <c r="A25" s="55" t="b">
        <v>0</v>
      </c>
      <c r="B25" s="10">
        <v>10</v>
      </c>
      <c r="C25" s="10" t="s">
        <v>117</v>
      </c>
      <c r="D25" s="11" t="s">
        <v>262</v>
      </c>
    </row>
    <row r="26" spans="1:7" ht="34" x14ac:dyDescent="0.2">
      <c r="A26" s="55" t="b">
        <v>0</v>
      </c>
      <c r="B26" s="10">
        <v>10</v>
      </c>
      <c r="C26" s="10" t="s">
        <v>167</v>
      </c>
      <c r="D26" s="22" t="s">
        <v>263</v>
      </c>
    </row>
    <row r="27" spans="1:7" ht="34" x14ac:dyDescent="0.2">
      <c r="A27" s="55" t="b">
        <v>0</v>
      </c>
      <c r="B27" s="10">
        <v>10</v>
      </c>
      <c r="C27" s="10" t="s">
        <v>118</v>
      </c>
      <c r="D27" s="11" t="s">
        <v>124</v>
      </c>
    </row>
    <row r="28" spans="1:7" ht="85" x14ac:dyDescent="0.2">
      <c r="A28" s="55" t="b">
        <v>0</v>
      </c>
      <c r="B28" s="10">
        <v>10</v>
      </c>
      <c r="C28" s="10" t="s">
        <v>119</v>
      </c>
      <c r="D28" s="11" t="s">
        <v>188</v>
      </c>
      <c r="E28" s="16"/>
      <c r="F28" s="16"/>
      <c r="G28" s="15"/>
    </row>
    <row r="29" spans="1:7" x14ac:dyDescent="0.2">
      <c r="A29" s="12"/>
      <c r="B29" s="10"/>
      <c r="C29" s="10"/>
      <c r="D29" s="65"/>
      <c r="E29" s="16"/>
      <c r="F29" s="16"/>
      <c r="G29" s="15"/>
    </row>
    <row r="30" spans="1:7" ht="51" x14ac:dyDescent="0.2">
      <c r="A30" s="55" t="b">
        <v>0</v>
      </c>
      <c r="B30" s="10">
        <v>10</v>
      </c>
      <c r="C30" s="10" t="s">
        <v>120</v>
      </c>
      <c r="D30" s="25" t="s">
        <v>264</v>
      </c>
      <c r="E30"/>
      <c r="F30"/>
      <c r="G30" s="1"/>
    </row>
    <row r="31" spans="1:7" ht="78.75" customHeight="1" x14ac:dyDescent="0.2">
      <c r="A31" s="55" t="b">
        <v>0</v>
      </c>
      <c r="B31" s="10">
        <v>10</v>
      </c>
      <c r="C31" s="10" t="s">
        <v>125</v>
      </c>
      <c r="D31" s="11" t="s">
        <v>265</v>
      </c>
      <c r="E31" s="16"/>
      <c r="F31" s="16"/>
      <c r="G31" s="15"/>
    </row>
    <row r="32" spans="1:7" x14ac:dyDescent="0.2">
      <c r="A32" s="55" t="b">
        <v>0</v>
      </c>
      <c r="B32" s="10"/>
      <c r="C32" s="10"/>
      <c r="D32" s="58"/>
      <c r="E32" s="16"/>
      <c r="F32" s="16"/>
      <c r="G32" s="15"/>
    </row>
    <row r="33" spans="1:7" ht="51" x14ac:dyDescent="0.2">
      <c r="A33" s="55" t="b">
        <v>0</v>
      </c>
      <c r="B33" s="10">
        <v>10</v>
      </c>
      <c r="C33" s="10" t="s">
        <v>126</v>
      </c>
      <c r="D33" s="11" t="s">
        <v>267</v>
      </c>
      <c r="E33" s="16"/>
      <c r="F33" s="16"/>
      <c r="G33" s="15"/>
    </row>
    <row r="34" spans="1:7" x14ac:dyDescent="0.2">
      <c r="A34" s="12"/>
      <c r="B34" s="10"/>
      <c r="C34" s="10"/>
      <c r="D34" s="58"/>
      <c r="E34" s="16"/>
      <c r="F34" s="16"/>
      <c r="G34" s="15"/>
    </row>
    <row r="35" spans="1:7" ht="68" x14ac:dyDescent="0.2">
      <c r="A35" s="55" t="b">
        <v>0</v>
      </c>
      <c r="B35" s="10">
        <v>10</v>
      </c>
      <c r="C35" s="10" t="s">
        <v>127</v>
      </c>
      <c r="D35" s="63" t="s">
        <v>189</v>
      </c>
      <c r="E35" s="16"/>
      <c r="F35" s="16"/>
      <c r="G35" s="15"/>
    </row>
    <row r="36" spans="1:7" x14ac:dyDescent="0.2">
      <c r="A36" s="12"/>
      <c r="B36" s="10"/>
      <c r="C36" s="10"/>
      <c r="D36" s="65"/>
      <c r="E36" s="16"/>
      <c r="F36" s="16"/>
      <c r="G36" s="15"/>
    </row>
    <row r="37" spans="1:7" ht="51" x14ac:dyDescent="0.2">
      <c r="A37" s="55" t="b">
        <v>0</v>
      </c>
      <c r="B37" s="10">
        <v>10</v>
      </c>
      <c r="C37" s="10" t="s">
        <v>128</v>
      </c>
      <c r="D37" s="11" t="s">
        <v>194</v>
      </c>
      <c r="E37" s="16"/>
      <c r="F37" s="16"/>
      <c r="G37" s="15"/>
    </row>
    <row r="38" spans="1:7" ht="61.5" customHeight="1" x14ac:dyDescent="0.2">
      <c r="A38" s="55" t="b">
        <v>0</v>
      </c>
      <c r="B38" s="10">
        <v>10</v>
      </c>
      <c r="C38" s="10" t="s">
        <v>160</v>
      </c>
      <c r="D38" s="11" t="s">
        <v>289</v>
      </c>
      <c r="E38" s="11"/>
      <c r="F38" s="16"/>
    </row>
    <row r="39" spans="1:7" ht="34" x14ac:dyDescent="0.2">
      <c r="A39" s="55" t="b">
        <v>0</v>
      </c>
      <c r="B39" s="10">
        <v>10</v>
      </c>
      <c r="C39" s="10" t="s">
        <v>288</v>
      </c>
      <c r="D39" s="11" t="s">
        <v>266</v>
      </c>
      <c r="E39" s="16"/>
      <c r="F39" s="16"/>
      <c r="G39" s="15"/>
    </row>
    <row r="40" spans="1:7" x14ac:dyDescent="0.2">
      <c r="A40" s="62">
        <f>SUMIF(A22:A39,TRUE(),B22:B39)</f>
        <v>0</v>
      </c>
      <c r="B40" s="111" t="s">
        <v>171</v>
      </c>
      <c r="C40" s="111"/>
      <c r="D40" s="111"/>
    </row>
  </sheetData>
  <sheetProtection algorithmName="SHA-512" hashValue="SNolp8hlImTDbhWJC458TqTS559GfFukM6Z1c4nCPaaIVXC0bJF5A4Dm3Gkhtv3QVfVZJhZUI1Sx+O/kgPoGXQ==" saltValue="vzsZJC7KFkoDDZm2bzHBcw==" spinCount="100000" sheet="1" objects="1" scenarios="1"/>
  <mergeCells count="20">
    <mergeCell ref="A17:D17"/>
    <mergeCell ref="B40:D40"/>
    <mergeCell ref="C11:D11"/>
    <mergeCell ref="C13:D13"/>
    <mergeCell ref="B15:D15"/>
    <mergeCell ref="A16:D16"/>
    <mergeCell ref="A18:D18"/>
    <mergeCell ref="A19:B19"/>
    <mergeCell ref="C19:D19"/>
    <mergeCell ref="A20:D20"/>
    <mergeCell ref="A6:D6"/>
    <mergeCell ref="C7:D7"/>
    <mergeCell ref="C8:D8"/>
    <mergeCell ref="C10:D10"/>
    <mergeCell ref="A1:D1"/>
    <mergeCell ref="A2:D2"/>
    <mergeCell ref="A3:D3"/>
    <mergeCell ref="A4:D4"/>
    <mergeCell ref="A5:B5"/>
    <mergeCell ref="C5:D5"/>
  </mergeCells>
  <pageMargins left="0.7" right="0.7" top="0.75" bottom="0.75" header="0.3" footer="0.3"/>
  <pageSetup orientation="portrait" r:id="rId1"/>
  <rowBreaks count="1" manualBreakCount="1">
    <brk id="15"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0</xdr:col>
                    <xdr:colOff>292100</xdr:colOff>
                    <xdr:row>7</xdr:row>
                    <xdr:rowOff>279400</xdr:rowOff>
                  </from>
                  <to>
                    <xdr:col>0</xdr:col>
                    <xdr:colOff>558800</xdr:colOff>
                    <xdr:row>7</xdr:row>
                    <xdr:rowOff>558800</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0</xdr:col>
                    <xdr:colOff>292100</xdr:colOff>
                    <xdr:row>9</xdr:row>
                    <xdr:rowOff>203200</xdr:rowOff>
                  </from>
                  <to>
                    <xdr:col>0</xdr:col>
                    <xdr:colOff>558800</xdr:colOff>
                    <xdr:row>9</xdr:row>
                    <xdr:rowOff>457200</xdr:rowOff>
                  </to>
                </anchor>
              </controlPr>
            </control>
          </mc:Choice>
        </mc:AlternateContent>
        <mc:AlternateContent xmlns:mc="http://schemas.openxmlformats.org/markup-compatibility/2006">
          <mc:Choice Requires="x14">
            <control shapeId="6148" r:id="rId6" name="Check Box 4">
              <controlPr defaultSize="0" autoFill="0" autoLine="0" autoPict="0">
                <anchor moveWithCells="1">
                  <from>
                    <xdr:col>0</xdr:col>
                    <xdr:colOff>292100</xdr:colOff>
                    <xdr:row>22</xdr:row>
                    <xdr:rowOff>203200</xdr:rowOff>
                  </from>
                  <to>
                    <xdr:col>0</xdr:col>
                    <xdr:colOff>558800</xdr:colOff>
                    <xdr:row>22</xdr:row>
                    <xdr:rowOff>647700</xdr:rowOff>
                  </to>
                </anchor>
              </controlPr>
            </control>
          </mc:Choice>
        </mc:AlternateContent>
        <mc:AlternateContent xmlns:mc="http://schemas.openxmlformats.org/markup-compatibility/2006">
          <mc:Choice Requires="x14">
            <control shapeId="6149" r:id="rId7" name="Check Box 5">
              <controlPr defaultSize="0" autoFill="0" autoLine="0" autoPict="0">
                <anchor moveWithCells="1">
                  <from>
                    <xdr:col>0</xdr:col>
                    <xdr:colOff>254000</xdr:colOff>
                    <xdr:row>24</xdr:row>
                    <xdr:rowOff>304800</xdr:rowOff>
                  </from>
                  <to>
                    <xdr:col>0</xdr:col>
                    <xdr:colOff>546100</xdr:colOff>
                    <xdr:row>24</xdr:row>
                    <xdr:rowOff>520700</xdr:rowOff>
                  </to>
                </anchor>
              </controlPr>
            </control>
          </mc:Choice>
        </mc:AlternateContent>
        <mc:AlternateContent xmlns:mc="http://schemas.openxmlformats.org/markup-compatibility/2006">
          <mc:Choice Requires="x14">
            <control shapeId="6153" r:id="rId8" name="Check Box 9">
              <controlPr defaultSize="0" autoFill="0" autoLine="0" autoPict="0">
                <anchor moveWithCells="1">
                  <from>
                    <xdr:col>0</xdr:col>
                    <xdr:colOff>292100</xdr:colOff>
                    <xdr:row>10</xdr:row>
                    <xdr:rowOff>139700</xdr:rowOff>
                  </from>
                  <to>
                    <xdr:col>0</xdr:col>
                    <xdr:colOff>558800</xdr:colOff>
                    <xdr:row>10</xdr:row>
                    <xdr:rowOff>825500</xdr:rowOff>
                  </to>
                </anchor>
              </controlPr>
            </control>
          </mc:Choice>
        </mc:AlternateContent>
        <mc:AlternateContent xmlns:mc="http://schemas.openxmlformats.org/markup-compatibility/2006">
          <mc:Choice Requires="x14">
            <control shapeId="6154" r:id="rId9" name="Check Box 10">
              <controlPr defaultSize="0" autoFill="0" autoLine="0" autoPict="0">
                <anchor moveWithCells="1">
                  <from>
                    <xdr:col>0</xdr:col>
                    <xdr:colOff>292100</xdr:colOff>
                    <xdr:row>12</xdr:row>
                    <xdr:rowOff>177800</xdr:rowOff>
                  </from>
                  <to>
                    <xdr:col>0</xdr:col>
                    <xdr:colOff>558800</xdr:colOff>
                    <xdr:row>12</xdr:row>
                    <xdr:rowOff>469900</xdr:rowOff>
                  </to>
                </anchor>
              </controlPr>
            </control>
          </mc:Choice>
        </mc:AlternateContent>
        <mc:AlternateContent xmlns:mc="http://schemas.openxmlformats.org/markup-compatibility/2006">
          <mc:Choice Requires="x14">
            <control shapeId="6157" r:id="rId10" name="Check Box 13">
              <controlPr defaultSize="0" autoFill="0" autoLine="0" autoPict="0">
                <anchor moveWithCells="1">
                  <from>
                    <xdr:col>0</xdr:col>
                    <xdr:colOff>292100</xdr:colOff>
                    <xdr:row>24</xdr:row>
                    <xdr:rowOff>723900</xdr:rowOff>
                  </from>
                  <to>
                    <xdr:col>0</xdr:col>
                    <xdr:colOff>571500</xdr:colOff>
                    <xdr:row>26</xdr:row>
                    <xdr:rowOff>152400</xdr:rowOff>
                  </to>
                </anchor>
              </controlPr>
            </control>
          </mc:Choice>
        </mc:AlternateContent>
        <mc:AlternateContent xmlns:mc="http://schemas.openxmlformats.org/markup-compatibility/2006">
          <mc:Choice Requires="x14">
            <control shapeId="6160" r:id="rId11" name="Check Box 16">
              <controlPr defaultSize="0" autoFill="0" autoLine="0" autoPict="0">
                <anchor moveWithCells="1">
                  <from>
                    <xdr:col>0</xdr:col>
                    <xdr:colOff>304800</xdr:colOff>
                    <xdr:row>27</xdr:row>
                    <xdr:rowOff>457200</xdr:rowOff>
                  </from>
                  <to>
                    <xdr:col>0</xdr:col>
                    <xdr:colOff>596900</xdr:colOff>
                    <xdr:row>27</xdr:row>
                    <xdr:rowOff>711200</xdr:rowOff>
                  </to>
                </anchor>
              </controlPr>
            </control>
          </mc:Choice>
        </mc:AlternateContent>
        <mc:AlternateContent xmlns:mc="http://schemas.openxmlformats.org/markup-compatibility/2006">
          <mc:Choice Requires="x14">
            <control shapeId="6147" r:id="rId12" name="Check Box 3">
              <controlPr defaultSize="0" autoFill="0" autoLine="0" autoPict="0">
                <anchor moveWithCells="1">
                  <from>
                    <xdr:col>0</xdr:col>
                    <xdr:colOff>292100</xdr:colOff>
                    <xdr:row>21</xdr:row>
                    <xdr:rowOff>165100</xdr:rowOff>
                  </from>
                  <to>
                    <xdr:col>0</xdr:col>
                    <xdr:colOff>609600</xdr:colOff>
                    <xdr:row>21</xdr:row>
                    <xdr:rowOff>609600</xdr:rowOff>
                  </to>
                </anchor>
              </controlPr>
            </control>
          </mc:Choice>
        </mc:AlternateContent>
        <mc:AlternateContent xmlns:mc="http://schemas.openxmlformats.org/markup-compatibility/2006">
          <mc:Choice Requires="x14">
            <control shapeId="6158" r:id="rId13" name="Check Box 14">
              <controlPr defaultSize="0" autoFill="0" autoLine="0" autoPict="0">
                <anchor moveWithCells="1">
                  <from>
                    <xdr:col>0</xdr:col>
                    <xdr:colOff>292100</xdr:colOff>
                    <xdr:row>26</xdr:row>
                    <xdr:rowOff>101600</xdr:rowOff>
                  </from>
                  <to>
                    <xdr:col>0</xdr:col>
                    <xdr:colOff>596900</xdr:colOff>
                    <xdr:row>26</xdr:row>
                    <xdr:rowOff>330200</xdr:rowOff>
                  </to>
                </anchor>
              </controlPr>
            </control>
          </mc:Choice>
        </mc:AlternateContent>
        <mc:AlternateContent xmlns:mc="http://schemas.openxmlformats.org/markup-compatibility/2006">
          <mc:Choice Requires="x14">
            <control shapeId="6164" r:id="rId14" name="Check Box 20">
              <controlPr defaultSize="0" autoFill="0" autoLine="0" autoPict="0">
                <anchor moveWithCells="1">
                  <from>
                    <xdr:col>0</xdr:col>
                    <xdr:colOff>304800</xdr:colOff>
                    <xdr:row>29</xdr:row>
                    <xdr:rowOff>139700</xdr:rowOff>
                  </from>
                  <to>
                    <xdr:col>0</xdr:col>
                    <xdr:colOff>609600</xdr:colOff>
                    <xdr:row>29</xdr:row>
                    <xdr:rowOff>368300</xdr:rowOff>
                  </to>
                </anchor>
              </controlPr>
            </control>
          </mc:Choice>
        </mc:AlternateContent>
        <mc:AlternateContent xmlns:mc="http://schemas.openxmlformats.org/markup-compatibility/2006">
          <mc:Choice Requires="x14">
            <control shapeId="6165" r:id="rId15" name="Check Box 21">
              <controlPr defaultSize="0" autoFill="0" autoLine="0" autoPict="0">
                <anchor moveWithCells="1">
                  <from>
                    <xdr:col>0</xdr:col>
                    <xdr:colOff>304800</xdr:colOff>
                    <xdr:row>30</xdr:row>
                    <xdr:rowOff>368300</xdr:rowOff>
                  </from>
                  <to>
                    <xdr:col>0</xdr:col>
                    <xdr:colOff>596900</xdr:colOff>
                    <xdr:row>30</xdr:row>
                    <xdr:rowOff>622300</xdr:rowOff>
                  </to>
                </anchor>
              </controlPr>
            </control>
          </mc:Choice>
        </mc:AlternateContent>
        <mc:AlternateContent xmlns:mc="http://schemas.openxmlformats.org/markup-compatibility/2006">
          <mc:Choice Requires="x14">
            <control shapeId="6168" r:id="rId16" name="Check Box 24">
              <controlPr defaultSize="0" autoFill="0" autoLine="0" autoPict="0">
                <anchor moveWithCells="1">
                  <from>
                    <xdr:col>0</xdr:col>
                    <xdr:colOff>304800</xdr:colOff>
                    <xdr:row>34</xdr:row>
                    <xdr:rowOff>279400</xdr:rowOff>
                  </from>
                  <to>
                    <xdr:col>0</xdr:col>
                    <xdr:colOff>609600</xdr:colOff>
                    <xdr:row>34</xdr:row>
                    <xdr:rowOff>508000</xdr:rowOff>
                  </to>
                </anchor>
              </controlPr>
            </control>
          </mc:Choice>
        </mc:AlternateContent>
        <mc:AlternateContent xmlns:mc="http://schemas.openxmlformats.org/markup-compatibility/2006">
          <mc:Choice Requires="x14">
            <control shapeId="6169" r:id="rId17" name="Check Box 25">
              <controlPr defaultSize="0" autoFill="0" autoLine="0" autoPict="0">
                <anchor moveWithCells="1">
                  <from>
                    <xdr:col>0</xdr:col>
                    <xdr:colOff>330200</xdr:colOff>
                    <xdr:row>36</xdr:row>
                    <xdr:rowOff>152400</xdr:rowOff>
                  </from>
                  <to>
                    <xdr:col>0</xdr:col>
                    <xdr:colOff>635000</xdr:colOff>
                    <xdr:row>36</xdr:row>
                    <xdr:rowOff>381000</xdr:rowOff>
                  </to>
                </anchor>
              </controlPr>
            </control>
          </mc:Choice>
        </mc:AlternateContent>
        <mc:AlternateContent xmlns:mc="http://schemas.openxmlformats.org/markup-compatibility/2006">
          <mc:Choice Requires="x14">
            <control shapeId="6171" r:id="rId18" name="Check Box 27">
              <controlPr defaultSize="0" autoFill="0" autoLine="0" autoPict="0">
                <anchor moveWithCells="1">
                  <from>
                    <xdr:col>0</xdr:col>
                    <xdr:colOff>317500</xdr:colOff>
                    <xdr:row>38</xdr:row>
                    <xdr:rowOff>76200</xdr:rowOff>
                  </from>
                  <to>
                    <xdr:col>0</xdr:col>
                    <xdr:colOff>622300</xdr:colOff>
                    <xdr:row>38</xdr:row>
                    <xdr:rowOff>304800</xdr:rowOff>
                  </to>
                </anchor>
              </controlPr>
            </control>
          </mc:Choice>
        </mc:AlternateContent>
        <mc:AlternateContent xmlns:mc="http://schemas.openxmlformats.org/markup-compatibility/2006">
          <mc:Choice Requires="x14">
            <control shapeId="6172" r:id="rId19" name="Check Box 28">
              <controlPr defaultSize="0" autoFill="0" autoLine="0" autoPict="0">
                <anchor moveWithCells="1">
                  <from>
                    <xdr:col>0</xdr:col>
                    <xdr:colOff>330200</xdr:colOff>
                    <xdr:row>37</xdr:row>
                    <xdr:rowOff>228600</xdr:rowOff>
                  </from>
                  <to>
                    <xdr:col>0</xdr:col>
                    <xdr:colOff>635000</xdr:colOff>
                    <xdr:row>37</xdr:row>
                    <xdr:rowOff>533400</xdr:rowOff>
                  </to>
                </anchor>
              </controlPr>
            </control>
          </mc:Choice>
        </mc:AlternateContent>
        <mc:AlternateContent xmlns:mc="http://schemas.openxmlformats.org/markup-compatibility/2006">
          <mc:Choice Requires="x14">
            <control shapeId="6174" r:id="rId20" name="Check Box 30">
              <controlPr defaultSize="0" autoFill="0" autoLine="0" autoPict="0">
                <anchor moveWithCells="1">
                  <from>
                    <xdr:col>0</xdr:col>
                    <xdr:colOff>304800</xdr:colOff>
                    <xdr:row>32</xdr:row>
                    <xdr:rowOff>203200</xdr:rowOff>
                  </from>
                  <to>
                    <xdr:col>0</xdr:col>
                    <xdr:colOff>596900</xdr:colOff>
                    <xdr:row>32</xdr:row>
                    <xdr:rowOff>457200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4C34E7-631D-4A03-A450-93B78D3A26C3}">
  <sheetPr codeName="Sheet7">
    <tabColor theme="1"/>
  </sheetPr>
  <dimension ref="A1:G44"/>
  <sheetViews>
    <sheetView zoomScaleNormal="100" workbookViewId="0">
      <selection sqref="A1:D1"/>
    </sheetView>
  </sheetViews>
  <sheetFormatPr baseColWidth="10" defaultColWidth="9.1640625" defaultRowHeight="16" x14ac:dyDescent="0.2"/>
  <cols>
    <col min="1" max="1" width="12.6640625" style="8" customWidth="1"/>
    <col min="2" max="2" width="9.83203125" style="8" bestFit="1" customWidth="1"/>
    <col min="3" max="3" width="11.6640625" style="8" bestFit="1" customWidth="1"/>
    <col min="4" max="4" width="48.5" style="13" customWidth="1"/>
    <col min="5" max="16384" width="9.1640625" style="8"/>
  </cols>
  <sheetData>
    <row r="1" spans="1:4" ht="23" x14ac:dyDescent="0.2">
      <c r="A1" s="113" t="s">
        <v>182</v>
      </c>
      <c r="B1" s="113"/>
      <c r="C1" s="113"/>
      <c r="D1" s="113"/>
    </row>
    <row r="2" spans="1:4" ht="18" x14ac:dyDescent="0.2">
      <c r="A2" s="114" t="s">
        <v>176</v>
      </c>
      <c r="B2" s="114"/>
      <c r="C2" s="114"/>
      <c r="D2" s="114"/>
    </row>
    <row r="3" spans="1:4" x14ac:dyDescent="0.2">
      <c r="A3" s="97" t="s">
        <v>129</v>
      </c>
      <c r="B3" s="97"/>
      <c r="C3" s="97"/>
      <c r="D3" s="97"/>
    </row>
    <row r="4" spans="1:4" s="9" customFormat="1" ht="11" x14ac:dyDescent="0.2">
      <c r="A4" s="90"/>
      <c r="B4" s="90"/>
      <c r="C4" s="90"/>
      <c r="D4" s="90"/>
    </row>
    <row r="5" spans="1:4" x14ac:dyDescent="0.2">
      <c r="A5" s="94">
        <v>75</v>
      </c>
      <c r="B5" s="94"/>
      <c r="C5" s="97" t="s">
        <v>8</v>
      </c>
      <c r="D5" s="97"/>
    </row>
    <row r="6" spans="1:4" s="9" customFormat="1" ht="11" x14ac:dyDescent="0.2">
      <c r="A6" s="90"/>
      <c r="B6" s="90"/>
      <c r="C6" s="90"/>
      <c r="D6" s="90"/>
    </row>
    <row r="7" spans="1:4" x14ac:dyDescent="0.2">
      <c r="A7" s="8" t="s">
        <v>23</v>
      </c>
      <c r="B7" s="8" t="s">
        <v>24</v>
      </c>
      <c r="C7" s="97" t="s">
        <v>7</v>
      </c>
      <c r="D7" s="97"/>
    </row>
    <row r="8" spans="1:4" ht="96" customHeight="1" x14ac:dyDescent="0.2">
      <c r="A8" s="55" t="b">
        <v>0</v>
      </c>
      <c r="B8" s="10" t="s">
        <v>130</v>
      </c>
      <c r="C8" s="100" t="s">
        <v>298</v>
      </c>
      <c r="D8" s="100"/>
    </row>
    <row r="9" spans="1:4" x14ac:dyDescent="0.2">
      <c r="A9" s="12"/>
      <c r="B9" s="19"/>
      <c r="C9" s="19"/>
      <c r="D9" s="56"/>
    </row>
    <row r="10" spans="1:4" ht="93.75" customHeight="1" x14ac:dyDescent="0.2">
      <c r="A10" s="55" t="b">
        <v>0</v>
      </c>
      <c r="B10" s="10" t="s">
        <v>131</v>
      </c>
      <c r="C10" s="100" t="s">
        <v>270</v>
      </c>
      <c r="D10" s="100"/>
    </row>
    <row r="11" spans="1:4" x14ac:dyDescent="0.2">
      <c r="A11" s="55" t="b">
        <v>0</v>
      </c>
      <c r="B11" s="10"/>
      <c r="C11" s="11">
        <v>2026</v>
      </c>
      <c r="D11" s="58"/>
    </row>
    <row r="12" spans="1:4" x14ac:dyDescent="0.2">
      <c r="A12" s="55" t="b">
        <v>0</v>
      </c>
      <c r="B12" s="10"/>
      <c r="C12" s="11">
        <v>2027</v>
      </c>
      <c r="D12" s="58"/>
    </row>
    <row r="13" spans="1:4" ht="51" customHeight="1" x14ac:dyDescent="0.2">
      <c r="A13" s="55" t="b">
        <v>0</v>
      </c>
      <c r="B13" s="10" t="s">
        <v>268</v>
      </c>
      <c r="C13" s="100" t="s">
        <v>269</v>
      </c>
      <c r="D13" s="100"/>
    </row>
    <row r="14" spans="1:4" ht="39" customHeight="1" x14ac:dyDescent="0.2">
      <c r="A14" s="55" t="b">
        <v>0</v>
      </c>
      <c r="B14" s="10" t="s">
        <v>272</v>
      </c>
      <c r="C14" s="100" t="s">
        <v>273</v>
      </c>
      <c r="D14" s="100"/>
    </row>
    <row r="15" spans="1:4" x14ac:dyDescent="0.2">
      <c r="A15" s="21">
        <f>IF(AND(A8,A10,A13,A14)=TRUE(),A5,0)</f>
        <v>0</v>
      </c>
      <c r="B15" s="101" t="s">
        <v>172</v>
      </c>
      <c r="C15" s="101"/>
      <c r="D15" s="101"/>
    </row>
    <row r="16" spans="1:4" s="9" customFormat="1" ht="11" x14ac:dyDescent="0.2">
      <c r="A16" s="90"/>
      <c r="B16" s="90"/>
      <c r="C16" s="90"/>
      <c r="D16" s="90"/>
    </row>
    <row r="17" spans="1:4" s="9" customFormat="1" ht="18" x14ac:dyDescent="0.2">
      <c r="A17" s="114" t="s">
        <v>177</v>
      </c>
      <c r="B17" s="114"/>
      <c r="C17" s="114"/>
      <c r="D17" s="114"/>
    </row>
    <row r="18" spans="1:4" x14ac:dyDescent="0.2">
      <c r="A18" s="97" t="s">
        <v>139</v>
      </c>
      <c r="B18" s="91"/>
      <c r="C18" s="91"/>
      <c r="D18" s="91"/>
    </row>
    <row r="19" spans="1:4" s="9" customFormat="1" ht="11" x14ac:dyDescent="0.2">
      <c r="A19" s="90"/>
      <c r="B19" s="90"/>
      <c r="C19" s="90"/>
      <c r="D19" s="90"/>
    </row>
    <row r="20" spans="1:4" x14ac:dyDescent="0.2">
      <c r="A20" s="94">
        <v>140</v>
      </c>
      <c r="B20" s="94"/>
      <c r="C20" s="97" t="s">
        <v>142</v>
      </c>
      <c r="D20" s="97"/>
    </row>
    <row r="21" spans="1:4" s="9" customFormat="1" ht="11" x14ac:dyDescent="0.2">
      <c r="A21" s="90"/>
      <c r="B21" s="90"/>
      <c r="C21" s="90"/>
      <c r="D21" s="90"/>
    </row>
    <row r="22" spans="1:4" ht="17" x14ac:dyDescent="0.2">
      <c r="A22" s="8" t="s">
        <v>23</v>
      </c>
      <c r="B22" s="8" t="s">
        <v>38</v>
      </c>
      <c r="C22" s="8" t="s">
        <v>24</v>
      </c>
      <c r="D22" s="13" t="s">
        <v>7</v>
      </c>
    </row>
    <row r="23" spans="1:4" ht="34" x14ac:dyDescent="0.2">
      <c r="A23" s="55" t="b">
        <v>0</v>
      </c>
      <c r="B23" s="10" t="b">
        <f>IF(C24,10,IF(C25,15,IF(C26,20)))</f>
        <v>0</v>
      </c>
      <c r="C23" s="10" t="s">
        <v>132</v>
      </c>
      <c r="D23" s="11" t="s">
        <v>274</v>
      </c>
    </row>
    <row r="24" spans="1:4" ht="17" x14ac:dyDescent="0.2">
      <c r="A24" s="55"/>
      <c r="B24" s="10"/>
      <c r="C24" s="68" t="b">
        <v>0</v>
      </c>
      <c r="D24" s="11" t="s">
        <v>275</v>
      </c>
    </row>
    <row r="25" spans="1:4" ht="17" x14ac:dyDescent="0.2">
      <c r="A25" s="55"/>
      <c r="B25" s="10"/>
      <c r="C25" s="68" t="b">
        <v>0</v>
      </c>
      <c r="D25" s="11" t="s">
        <v>276</v>
      </c>
    </row>
    <row r="26" spans="1:4" ht="17" x14ac:dyDescent="0.2">
      <c r="A26" s="55"/>
      <c r="B26" s="10"/>
      <c r="C26" s="68" t="b">
        <v>0</v>
      </c>
      <c r="D26" s="11" t="s">
        <v>277</v>
      </c>
    </row>
    <row r="27" spans="1:4" x14ac:dyDescent="0.2">
      <c r="A27" s="55" t="s">
        <v>297</v>
      </c>
      <c r="B27" s="10"/>
      <c r="C27" s="112" t="s">
        <v>168</v>
      </c>
      <c r="D27" s="112"/>
    </row>
    <row r="28" spans="1:4" ht="51" x14ac:dyDescent="0.2">
      <c r="A28" s="55" t="b">
        <v>0</v>
      </c>
      <c r="B28" s="10" t="b">
        <f>IF(C29,10,IF(C30,15,IF(C31,20)))</f>
        <v>0</v>
      </c>
      <c r="C28" s="10" t="s">
        <v>133</v>
      </c>
      <c r="D28" s="11" t="s">
        <v>278</v>
      </c>
    </row>
    <row r="29" spans="1:4" ht="17" x14ac:dyDescent="0.2">
      <c r="A29" s="55"/>
      <c r="B29" s="10"/>
      <c r="C29" s="68" t="b">
        <v>0</v>
      </c>
      <c r="D29" s="11" t="s">
        <v>279</v>
      </c>
    </row>
    <row r="30" spans="1:4" ht="17" x14ac:dyDescent="0.2">
      <c r="A30" s="55"/>
      <c r="B30" s="10"/>
      <c r="C30" s="68" t="b">
        <v>0</v>
      </c>
      <c r="D30" s="11" t="s">
        <v>280</v>
      </c>
    </row>
    <row r="31" spans="1:4" ht="17" x14ac:dyDescent="0.2">
      <c r="A31" s="55"/>
      <c r="B31" s="10"/>
      <c r="C31" s="69" t="b">
        <v>0</v>
      </c>
      <c r="D31" s="11" t="s">
        <v>281</v>
      </c>
    </row>
    <row r="32" spans="1:4" x14ac:dyDescent="0.2">
      <c r="A32" s="55"/>
      <c r="B32" s="10"/>
      <c r="C32" s="112" t="s">
        <v>168</v>
      </c>
      <c r="D32" s="112"/>
    </row>
    <row r="33" spans="1:7" ht="66.75" customHeight="1" x14ac:dyDescent="0.2">
      <c r="A33" s="55" t="b">
        <v>0</v>
      </c>
      <c r="B33" s="10">
        <v>10</v>
      </c>
      <c r="C33" s="10" t="s">
        <v>134</v>
      </c>
      <c r="D33" s="11" t="s">
        <v>285</v>
      </c>
    </row>
    <row r="34" spans="1:7" ht="119" x14ac:dyDescent="0.2">
      <c r="A34" s="55" t="b">
        <v>0</v>
      </c>
      <c r="B34" s="10">
        <v>10</v>
      </c>
      <c r="C34" s="10" t="s">
        <v>135</v>
      </c>
      <c r="D34" s="17" t="s">
        <v>162</v>
      </c>
    </row>
    <row r="35" spans="1:7" ht="68" x14ac:dyDescent="0.2">
      <c r="A35" s="55" t="b">
        <v>0</v>
      </c>
      <c r="B35" s="10">
        <v>10</v>
      </c>
      <c r="C35" s="10" t="s">
        <v>136</v>
      </c>
      <c r="D35" s="11" t="s">
        <v>286</v>
      </c>
    </row>
    <row r="36" spans="1:7" ht="85" x14ac:dyDescent="0.2">
      <c r="A36" s="55" t="b">
        <v>0</v>
      </c>
      <c r="B36" s="10">
        <v>10</v>
      </c>
      <c r="C36" s="10" t="s">
        <v>137</v>
      </c>
      <c r="D36" s="11" t="s">
        <v>271</v>
      </c>
    </row>
    <row r="37" spans="1:7" ht="58" customHeight="1" x14ac:dyDescent="0.2">
      <c r="A37" s="55" t="b">
        <v>0</v>
      </c>
      <c r="B37" s="10">
        <v>10</v>
      </c>
      <c r="C37" s="10" t="s">
        <v>138</v>
      </c>
      <c r="D37" s="11" t="s">
        <v>161</v>
      </c>
      <c r="E37" s="16"/>
      <c r="F37" s="16"/>
      <c r="G37" s="15"/>
    </row>
    <row r="38" spans="1:7" ht="26" customHeight="1" x14ac:dyDescent="0.2">
      <c r="A38" s="55" t="b">
        <v>0</v>
      </c>
      <c r="B38" s="10"/>
      <c r="D38" s="56"/>
      <c r="E38" s="16"/>
      <c r="F38" s="16"/>
      <c r="G38" s="15"/>
    </row>
    <row r="39" spans="1:7" ht="51" x14ac:dyDescent="0.2">
      <c r="A39" s="55" t="b">
        <v>0</v>
      </c>
      <c r="B39" s="10">
        <v>10</v>
      </c>
      <c r="C39" s="10" t="s">
        <v>185</v>
      </c>
      <c r="D39" s="13" t="s">
        <v>192</v>
      </c>
      <c r="E39" s="16"/>
      <c r="F39" s="16"/>
      <c r="G39" s="15"/>
    </row>
    <row r="40" spans="1:7" ht="56" customHeight="1" x14ac:dyDescent="0.2">
      <c r="A40" s="66" t="b">
        <v>0</v>
      </c>
      <c r="B40" s="10">
        <v>10</v>
      </c>
      <c r="C40" s="10" t="s">
        <v>195</v>
      </c>
      <c r="D40" s="11" t="s">
        <v>147</v>
      </c>
    </row>
    <row r="41" spans="1:7" ht="34" x14ac:dyDescent="0.2">
      <c r="A41" s="66" t="b">
        <v>0</v>
      </c>
      <c r="B41" s="10">
        <v>10</v>
      </c>
      <c r="C41" s="10" t="s">
        <v>199</v>
      </c>
      <c r="D41" s="11" t="s">
        <v>283</v>
      </c>
    </row>
    <row r="42" spans="1:7" ht="25" customHeight="1" x14ac:dyDescent="0.2">
      <c r="A42" s="66" t="b">
        <v>0</v>
      </c>
      <c r="B42" s="10">
        <v>10</v>
      </c>
      <c r="C42" s="10" t="s">
        <v>282</v>
      </c>
      <c r="D42" s="11" t="s">
        <v>293</v>
      </c>
    </row>
    <row r="43" spans="1:7" ht="51" x14ac:dyDescent="0.2">
      <c r="A43" s="66" t="b">
        <v>0</v>
      </c>
      <c r="B43" s="10">
        <v>10</v>
      </c>
      <c r="C43" s="10" t="s">
        <v>292</v>
      </c>
      <c r="D43" s="11" t="s">
        <v>284</v>
      </c>
    </row>
    <row r="44" spans="1:7" x14ac:dyDescent="0.2">
      <c r="A44" s="26">
        <f>SUMIF(A23:A43,TRUE(),B23:B43)</f>
        <v>0</v>
      </c>
      <c r="B44" s="115" t="s">
        <v>173</v>
      </c>
      <c r="C44" s="115"/>
      <c r="D44" s="115"/>
    </row>
  </sheetData>
  <sheetProtection algorithmName="SHA-512" hashValue="FB7LAUtmFE/vNAq0pShpTrn67LjBhIeSFAjs7LSvFIiDhn+xvBoIB6Ru5ddIi869bDWjZBOqhITe3hkMlckfzA==" saltValue="ypOcxH3PTB2cMM+tWzM3Qw==" spinCount="100000" sheet="1" objects="1" scenarios="1"/>
  <mergeCells count="23">
    <mergeCell ref="B44:D44"/>
    <mergeCell ref="B15:D15"/>
    <mergeCell ref="A17:D17"/>
    <mergeCell ref="A18:D18"/>
    <mergeCell ref="C32:D32"/>
    <mergeCell ref="A16:D16"/>
    <mergeCell ref="A19:D19"/>
    <mergeCell ref="A20:B20"/>
    <mergeCell ref="C20:D20"/>
    <mergeCell ref="A21:D21"/>
    <mergeCell ref="A1:D1"/>
    <mergeCell ref="A2:D2"/>
    <mergeCell ref="A3:D3"/>
    <mergeCell ref="A4:D4"/>
    <mergeCell ref="A5:B5"/>
    <mergeCell ref="C5:D5"/>
    <mergeCell ref="A6:D6"/>
    <mergeCell ref="C7:D7"/>
    <mergeCell ref="C8:D8"/>
    <mergeCell ref="C10:D10"/>
    <mergeCell ref="C27:D27"/>
    <mergeCell ref="C13:D13"/>
    <mergeCell ref="C14:D14"/>
  </mergeCell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0</xdr:col>
                    <xdr:colOff>292100</xdr:colOff>
                    <xdr:row>7</xdr:row>
                    <xdr:rowOff>355600</xdr:rowOff>
                  </from>
                  <to>
                    <xdr:col>0</xdr:col>
                    <xdr:colOff>558800</xdr:colOff>
                    <xdr:row>7</xdr:row>
                    <xdr:rowOff>635000</xdr:rowOff>
                  </to>
                </anchor>
              </controlPr>
            </control>
          </mc:Choice>
        </mc:AlternateContent>
        <mc:AlternateContent xmlns:mc="http://schemas.openxmlformats.org/markup-compatibility/2006">
          <mc:Choice Requires="x14">
            <control shapeId="7170" r:id="rId5" name="Check Box 2">
              <controlPr locked="0" defaultSize="0" autoFill="0" autoLine="0" autoPict="0">
                <anchor moveWithCells="1">
                  <from>
                    <xdr:col>0</xdr:col>
                    <xdr:colOff>330200</xdr:colOff>
                    <xdr:row>9</xdr:row>
                    <xdr:rowOff>457200</xdr:rowOff>
                  </from>
                  <to>
                    <xdr:col>0</xdr:col>
                    <xdr:colOff>571500</xdr:colOff>
                    <xdr:row>9</xdr:row>
                    <xdr:rowOff>673100</xdr:rowOff>
                  </to>
                </anchor>
              </controlPr>
            </control>
          </mc:Choice>
        </mc:AlternateContent>
        <mc:AlternateContent xmlns:mc="http://schemas.openxmlformats.org/markup-compatibility/2006">
          <mc:Choice Requires="x14">
            <control shapeId="7173" r:id="rId6" name="Check Box 5">
              <controlPr defaultSize="0" autoFill="0" autoLine="0" autoPict="0">
                <anchor moveWithCells="1">
                  <from>
                    <xdr:col>0</xdr:col>
                    <xdr:colOff>304800</xdr:colOff>
                    <xdr:row>33</xdr:row>
                    <xdr:rowOff>571500</xdr:rowOff>
                  </from>
                  <to>
                    <xdr:col>0</xdr:col>
                    <xdr:colOff>609600</xdr:colOff>
                    <xdr:row>33</xdr:row>
                    <xdr:rowOff>800100</xdr:rowOff>
                  </to>
                </anchor>
              </controlPr>
            </control>
          </mc:Choice>
        </mc:AlternateContent>
        <mc:AlternateContent xmlns:mc="http://schemas.openxmlformats.org/markup-compatibility/2006">
          <mc:Choice Requires="x14">
            <control shapeId="7180" r:id="rId7" name="Check Box 12">
              <controlPr defaultSize="0" autoFill="0" autoLine="0" autoPict="0">
                <anchor moveWithCells="1">
                  <from>
                    <xdr:col>0</xdr:col>
                    <xdr:colOff>292100</xdr:colOff>
                    <xdr:row>36</xdr:row>
                    <xdr:rowOff>342900</xdr:rowOff>
                  </from>
                  <to>
                    <xdr:col>0</xdr:col>
                    <xdr:colOff>571500</xdr:colOff>
                    <xdr:row>36</xdr:row>
                    <xdr:rowOff>558800</xdr:rowOff>
                  </to>
                </anchor>
              </controlPr>
            </control>
          </mc:Choice>
        </mc:AlternateContent>
        <mc:AlternateContent xmlns:mc="http://schemas.openxmlformats.org/markup-compatibility/2006">
          <mc:Choice Requires="x14">
            <control shapeId="7187" r:id="rId8" name="Check Box 19">
              <controlPr defaultSize="0" autoFill="0" autoLine="0" autoPict="0">
                <anchor moveWithCells="1">
                  <from>
                    <xdr:col>0</xdr:col>
                    <xdr:colOff>317500</xdr:colOff>
                    <xdr:row>39</xdr:row>
                    <xdr:rowOff>114300</xdr:rowOff>
                  </from>
                  <to>
                    <xdr:col>0</xdr:col>
                    <xdr:colOff>622300</xdr:colOff>
                    <xdr:row>39</xdr:row>
                    <xdr:rowOff>342900</xdr:rowOff>
                  </to>
                </anchor>
              </controlPr>
            </control>
          </mc:Choice>
        </mc:AlternateContent>
        <mc:AlternateContent xmlns:mc="http://schemas.openxmlformats.org/markup-compatibility/2006">
          <mc:Choice Requires="x14">
            <control shapeId="7196" r:id="rId9" name="Check Box 28">
              <controlPr defaultSize="0" autoFill="0" autoLine="0" autoPict="0">
                <anchor moveWithCells="1">
                  <from>
                    <xdr:col>0</xdr:col>
                    <xdr:colOff>304800</xdr:colOff>
                    <xdr:row>40</xdr:row>
                    <xdr:rowOff>101600</xdr:rowOff>
                  </from>
                  <to>
                    <xdr:col>0</xdr:col>
                    <xdr:colOff>609600</xdr:colOff>
                    <xdr:row>40</xdr:row>
                    <xdr:rowOff>330200</xdr:rowOff>
                  </to>
                </anchor>
              </controlPr>
            </control>
          </mc:Choice>
        </mc:AlternateContent>
        <mc:AlternateContent xmlns:mc="http://schemas.openxmlformats.org/markup-compatibility/2006">
          <mc:Choice Requires="x14">
            <control shapeId="7197" r:id="rId10" name="Check Box 29">
              <controlPr defaultSize="0" autoFill="0" autoLine="0" autoPict="0">
                <anchor moveWithCells="1">
                  <from>
                    <xdr:col>0</xdr:col>
                    <xdr:colOff>317500</xdr:colOff>
                    <xdr:row>41</xdr:row>
                    <xdr:rowOff>38100</xdr:rowOff>
                  </from>
                  <to>
                    <xdr:col>0</xdr:col>
                    <xdr:colOff>622300</xdr:colOff>
                    <xdr:row>42</xdr:row>
                    <xdr:rowOff>0</xdr:rowOff>
                  </to>
                </anchor>
              </controlPr>
            </control>
          </mc:Choice>
        </mc:AlternateContent>
        <mc:AlternateContent xmlns:mc="http://schemas.openxmlformats.org/markup-compatibility/2006">
          <mc:Choice Requires="x14">
            <control shapeId="7198" r:id="rId11" name="Check Box 30">
              <controlPr defaultSize="0" autoFill="0" autoLine="0" autoPict="0">
                <anchor moveWithCells="1">
                  <from>
                    <xdr:col>0</xdr:col>
                    <xdr:colOff>330200</xdr:colOff>
                    <xdr:row>42</xdr:row>
                    <xdr:rowOff>215900</xdr:rowOff>
                  </from>
                  <to>
                    <xdr:col>0</xdr:col>
                    <xdr:colOff>647700</xdr:colOff>
                    <xdr:row>42</xdr:row>
                    <xdr:rowOff>596900</xdr:rowOff>
                  </to>
                </anchor>
              </controlPr>
            </control>
          </mc:Choice>
        </mc:AlternateContent>
        <mc:AlternateContent xmlns:mc="http://schemas.openxmlformats.org/markup-compatibility/2006">
          <mc:Choice Requires="x14">
            <control shapeId="7201" r:id="rId12" name="Check Box 33">
              <controlPr defaultSize="0" autoFill="0" autoLine="0" autoPict="0">
                <anchor moveWithCells="1">
                  <from>
                    <xdr:col>0</xdr:col>
                    <xdr:colOff>304800</xdr:colOff>
                    <xdr:row>38</xdr:row>
                    <xdr:rowOff>152400</xdr:rowOff>
                  </from>
                  <to>
                    <xdr:col>0</xdr:col>
                    <xdr:colOff>698500</xdr:colOff>
                    <xdr:row>38</xdr:row>
                    <xdr:rowOff>520700</xdr:rowOff>
                  </to>
                </anchor>
              </controlPr>
            </control>
          </mc:Choice>
        </mc:AlternateContent>
        <mc:AlternateContent xmlns:mc="http://schemas.openxmlformats.org/markup-compatibility/2006">
          <mc:Choice Requires="x14">
            <control shapeId="7202" r:id="rId13" name="Check Box 34">
              <controlPr defaultSize="0" autoFill="0" autoLine="0" autoPict="0">
                <anchor moveWithCells="1">
                  <from>
                    <xdr:col>0</xdr:col>
                    <xdr:colOff>292100</xdr:colOff>
                    <xdr:row>22</xdr:row>
                    <xdr:rowOff>50800</xdr:rowOff>
                  </from>
                  <to>
                    <xdr:col>0</xdr:col>
                    <xdr:colOff>622300</xdr:colOff>
                    <xdr:row>22</xdr:row>
                    <xdr:rowOff>393700</xdr:rowOff>
                  </to>
                </anchor>
              </controlPr>
            </control>
          </mc:Choice>
        </mc:AlternateContent>
        <mc:AlternateContent xmlns:mc="http://schemas.openxmlformats.org/markup-compatibility/2006">
          <mc:Choice Requires="x14">
            <control shapeId="7206" r:id="rId14" name="Check Box 38">
              <controlPr defaultSize="0" autoFill="0" autoLine="0" autoPict="0">
                <anchor moveWithCells="1">
                  <from>
                    <xdr:col>0</xdr:col>
                    <xdr:colOff>292100</xdr:colOff>
                    <xdr:row>27</xdr:row>
                    <xdr:rowOff>190500</xdr:rowOff>
                  </from>
                  <to>
                    <xdr:col>0</xdr:col>
                    <xdr:colOff>596900</xdr:colOff>
                    <xdr:row>27</xdr:row>
                    <xdr:rowOff>635000</xdr:rowOff>
                  </to>
                </anchor>
              </controlPr>
            </control>
          </mc:Choice>
        </mc:AlternateContent>
        <mc:AlternateContent xmlns:mc="http://schemas.openxmlformats.org/markup-compatibility/2006">
          <mc:Choice Requires="x14">
            <control shapeId="7212" r:id="rId15" name="Check Box 44">
              <controlPr defaultSize="0" autoFill="0" autoLine="0" autoPict="0">
                <anchor moveWithCells="1">
                  <from>
                    <xdr:col>0</xdr:col>
                    <xdr:colOff>330200</xdr:colOff>
                    <xdr:row>32</xdr:row>
                    <xdr:rowOff>254000</xdr:rowOff>
                  </from>
                  <to>
                    <xdr:col>0</xdr:col>
                    <xdr:colOff>685800</xdr:colOff>
                    <xdr:row>32</xdr:row>
                    <xdr:rowOff>685800</xdr:rowOff>
                  </to>
                </anchor>
              </controlPr>
            </control>
          </mc:Choice>
        </mc:AlternateContent>
        <mc:AlternateContent xmlns:mc="http://schemas.openxmlformats.org/markup-compatibility/2006">
          <mc:Choice Requires="x14">
            <control shapeId="7213" r:id="rId16" name="Check Box 45">
              <controlPr defaultSize="0" autoFill="0" autoLine="0" autoPict="0">
                <anchor moveWithCells="1">
                  <from>
                    <xdr:col>0</xdr:col>
                    <xdr:colOff>292100</xdr:colOff>
                    <xdr:row>34</xdr:row>
                    <xdr:rowOff>342900</xdr:rowOff>
                  </from>
                  <to>
                    <xdr:col>0</xdr:col>
                    <xdr:colOff>571500</xdr:colOff>
                    <xdr:row>34</xdr:row>
                    <xdr:rowOff>558800</xdr:rowOff>
                  </to>
                </anchor>
              </controlPr>
            </control>
          </mc:Choice>
        </mc:AlternateContent>
        <mc:AlternateContent xmlns:mc="http://schemas.openxmlformats.org/markup-compatibility/2006">
          <mc:Choice Requires="x14">
            <control shapeId="7214" r:id="rId17" name="Check Box 46">
              <controlPr defaultSize="0" autoFill="0" autoLine="0" autoPict="0">
                <anchor moveWithCells="1">
                  <from>
                    <xdr:col>0</xdr:col>
                    <xdr:colOff>292100</xdr:colOff>
                    <xdr:row>35</xdr:row>
                    <xdr:rowOff>342900</xdr:rowOff>
                  </from>
                  <to>
                    <xdr:col>0</xdr:col>
                    <xdr:colOff>571500</xdr:colOff>
                    <xdr:row>35</xdr:row>
                    <xdr:rowOff>558800</xdr:rowOff>
                  </to>
                </anchor>
              </controlPr>
            </control>
          </mc:Choice>
        </mc:AlternateContent>
        <mc:AlternateContent xmlns:mc="http://schemas.openxmlformats.org/markup-compatibility/2006">
          <mc:Choice Requires="x14">
            <control shapeId="7220" r:id="rId18" name="Check Box 52">
              <controlPr locked="0" defaultSize="0" autoFill="0" autoLine="0" autoPict="0">
                <anchor moveWithCells="1">
                  <from>
                    <xdr:col>0</xdr:col>
                    <xdr:colOff>342900</xdr:colOff>
                    <xdr:row>12</xdr:row>
                    <xdr:rowOff>215900</xdr:rowOff>
                  </from>
                  <to>
                    <xdr:col>0</xdr:col>
                    <xdr:colOff>584200</xdr:colOff>
                    <xdr:row>12</xdr:row>
                    <xdr:rowOff>431800</xdr:rowOff>
                  </to>
                </anchor>
              </controlPr>
            </control>
          </mc:Choice>
        </mc:AlternateContent>
        <mc:AlternateContent xmlns:mc="http://schemas.openxmlformats.org/markup-compatibility/2006">
          <mc:Choice Requires="x14">
            <control shapeId="7221" r:id="rId19" name="Check Box 53">
              <controlPr locked="0" defaultSize="0" autoFill="0" autoLine="0" autoPict="0">
                <anchor moveWithCells="1">
                  <from>
                    <xdr:col>0</xdr:col>
                    <xdr:colOff>342900</xdr:colOff>
                    <xdr:row>13</xdr:row>
                    <xdr:rowOff>127000</xdr:rowOff>
                  </from>
                  <to>
                    <xdr:col>0</xdr:col>
                    <xdr:colOff>584200</xdr:colOff>
                    <xdr:row>13</xdr:row>
                    <xdr:rowOff>342900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Macintosh Excel</Application>
  <DocSecurity>2</DocSecurity>
  <ScaleCrop>false</ScaleCrop>
  <HeadingPairs>
    <vt:vector size="4" baseType="variant">
      <vt:variant>
        <vt:lpstr>Worksheets</vt:lpstr>
      </vt:variant>
      <vt:variant>
        <vt:i4>7</vt:i4>
      </vt:variant>
      <vt:variant>
        <vt:lpstr>Named Ranges</vt:lpstr>
      </vt:variant>
      <vt:variant>
        <vt:i4>11</vt:i4>
      </vt:variant>
    </vt:vector>
  </HeadingPairs>
  <TitlesOfParts>
    <vt:vector size="18" baseType="lpstr">
      <vt:lpstr>Instructions</vt:lpstr>
      <vt:lpstr>Category Summary</vt:lpstr>
      <vt:lpstr>Club Function</vt:lpstr>
      <vt:lpstr>Membership Development</vt:lpstr>
      <vt:lpstr>Programs</vt:lpstr>
      <vt:lpstr>Campaign Activities</vt:lpstr>
      <vt:lpstr>Community Engagement</vt:lpstr>
      <vt:lpstr>ClubSize</vt:lpstr>
      <vt:lpstr>'Campaign Activities'!Print_Area</vt:lpstr>
      <vt:lpstr>'Category Summary'!Print_Area</vt:lpstr>
      <vt:lpstr>'Club Function'!Print_Area</vt:lpstr>
      <vt:lpstr>'Community Engagement'!Print_Area</vt:lpstr>
      <vt:lpstr>Instructions!Print_Area</vt:lpstr>
      <vt:lpstr>'Membership Development'!Print_Area</vt:lpstr>
      <vt:lpstr>Programs!Print_Area</vt:lpstr>
      <vt:lpstr>'Club Function'!Print_Titles</vt:lpstr>
      <vt:lpstr>Programs!Print_Titles</vt:lpstr>
      <vt:lpstr>TotalPoints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Carol Scott</dc:creator>
  <cp:lastModifiedBy>Crystle Cloud</cp:lastModifiedBy>
  <cp:lastPrinted>2022-07-20T21:41:58Z</cp:lastPrinted>
  <dcterms:created xsi:type="dcterms:W3CDTF">2022-07-01T21:44:12Z</dcterms:created>
  <dcterms:modified xsi:type="dcterms:W3CDTF">2026-02-12T15:52:30Z</dcterms:modified>
</cp:coreProperties>
</file>